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720" windowHeight="9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'Arkusz1'!$A$1:$M$79</definedName>
  </definedNames>
  <calcPr fullCalcOnLoad="1"/>
</workbook>
</file>

<file path=xl/sharedStrings.xml><?xml version="1.0" encoding="utf-8"?>
<sst xmlns="http://schemas.openxmlformats.org/spreadsheetml/2006/main" count="146" uniqueCount="44">
  <si>
    <t>Plan działania Krajowej Sieci Obszarów Wiejskich na lata 2012-2013</t>
  </si>
  <si>
    <t xml:space="preserve">Sekretariat Centralny Krajowej Sieci Obszarów Wiejskich </t>
  </si>
  <si>
    <t>1.         Identyfikacja i analiza możliwych do przeniesienia dobrych praktyk w zakresie rozwoju obszarów wiejskich oraz przekazanie informacji na ich temat</t>
  </si>
  <si>
    <t>Lp.</t>
  </si>
  <si>
    <t>Dodatkowe informacje</t>
  </si>
  <si>
    <t>Ramowy harmonogram</t>
  </si>
  <si>
    <t>Indykatywny budżet (PLN)</t>
  </si>
  <si>
    <t>I</t>
  </si>
  <si>
    <t>II</t>
  </si>
  <si>
    <t>III</t>
  </si>
  <si>
    <t>IV</t>
  </si>
  <si>
    <t>SEKRETARIAT CENTRALNY KRAJOWEJ SIECI OBSZARÓW WIEJSKICH</t>
  </si>
  <si>
    <t>1.</t>
  </si>
  <si>
    <t>Organizacja konkursów w celu wyłonienia najlepszych zrealizowanych inicjatyw, działań i projektów na obszarach wiejskich.</t>
  </si>
  <si>
    <t>2.</t>
  </si>
  <si>
    <t xml:space="preserve">Organizacja krajowych i międzynarodowych konferencji, seminariów, warsztatów i spotkań poświęconych identyfikacji i analizie możliwych do przeniesienia dobrycg praktyk w zakresie rozwojui obszarów wiejskich </t>
  </si>
  <si>
    <t>3.</t>
  </si>
  <si>
    <t>Szkolenia, warszataty i badania na temat dobrych praktyk, projektów innowacyjnych w zakresie rozwoju obszarów wiejskich</t>
  </si>
  <si>
    <t>RAZEM:</t>
  </si>
  <si>
    <t>2.  Przeniesienie dobrych praktyk, projektów innowacyjnych oraz organizacja wymiany doświadczeń i know-how</t>
  </si>
  <si>
    <t>Organizacja konferencji, seminariów, szkoleń, warsztatów związanych z przeniesieniem dobrych praktyk w zakresie rozwoju obszarów wiejskich.</t>
  </si>
  <si>
    <t>Współorganizacja i udział w targach oraz innych przedsięwzięciach z zakresu rolnictwa i rozwoju obszarów wiejskich.</t>
  </si>
  <si>
    <t xml:space="preserve">Publikacje, poradniki na temat dobrych praktyk w zakresie rozwoju obszarów wiejskich </t>
  </si>
  <si>
    <t>4.</t>
  </si>
  <si>
    <t>Wizyty studyjne mające na celu wymianę doświadczeń</t>
  </si>
  <si>
    <t>5.</t>
  </si>
  <si>
    <t xml:space="preserve">Materiały i działania informacyjno promocyjne </t>
  </si>
  <si>
    <t xml:space="preserve">3.     Przygotowanie programów szkoleniowych dla lokalnych grup działania w procesie tworzenia, w tym wymiana doświadczeń między lokalnymi </t>
  </si>
  <si>
    <t>Szkolenia, seminaria, badania i warsztaty dla Lokalnych Grup Działania.</t>
  </si>
  <si>
    <t>Organizacja konkursów oraz publikacje na temat dobrych praktyk w procesie wdrażania startegii i zarządzania grupą</t>
  </si>
  <si>
    <t>4.          Zarządzanie siecią</t>
  </si>
  <si>
    <t>Szkolenia dla pracowników Sekretariatu KSOW.</t>
  </si>
  <si>
    <t>Materiały informacyjno-promocyjne na temat Krajowej Sieci Obszarów Wiejskich.</t>
  </si>
  <si>
    <t>Działania informacyjno-promocyjne dotyczące Krajowej Sieci Obszarów Wiejskich.</t>
  </si>
  <si>
    <t>5. Pomoc techniczna dla współpracy międzyterytorialnej i transnarodowej</t>
  </si>
  <si>
    <t>Wizyty studyjne mające na celu wymianę doświadczeń i dobrych praktyk w zakresie rozwoju obszarów wiejskich.</t>
  </si>
  <si>
    <t>6.         Wspieranie współpracy międzyinstytucjonalnej, w tym międzynarodowej</t>
  </si>
  <si>
    <t xml:space="preserve">Organizacja targów, działania informacyjno-promocyjne oraz udział w wydarzeniach targowo-wystawienniczych o tematyce związanej z systemami jakości żywności, turystyki wiejskiej oraz rozwojem obszarów wiejskich w kraju i zagranicą </t>
  </si>
  <si>
    <t xml:space="preserve">Współpraca międzyinstytucjonalna, międzynarodowa w obszarze rozwoju obszarów wiejskich </t>
  </si>
  <si>
    <t>Organizacja wyjazdów studyjnych oraz udział w seminariach, spotkaniach, konferencjach, mających na celu nawiązanie współpracy i wymianę doświadczeń w zakresie rozwoju obszarów wiejskich.</t>
  </si>
  <si>
    <t>7.     Wymiana wiedzy oraz ocena polityki w zakresie rozwoju obszarów wiejskich</t>
  </si>
  <si>
    <t>Badania, analizy i ekspertyzy dotyczące wdrażania polityki  rozwoju obszarów wiejskich</t>
  </si>
  <si>
    <t>Budżet Planu działania:</t>
  </si>
  <si>
    <t>Tworzenie przyjaznego środowiska dla innowacji na obszarach wiejskich w ramach Strategii UE dla Regionu Morza Bałtyckiego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</si>
</sst>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6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" fontId="43" fillId="0" borderId="0" xfId="0" applyNumberFormat="1" applyFont="1" applyAlignment="1">
      <alignment vertical="center"/>
    </xf>
    <xf numFmtId="4" fontId="5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4" fontId="45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3" fillId="0" borderId="0" xfId="0" applyNumberFormat="1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0" fontId="46" fillId="0" borderId="0" xfId="0" applyFont="1" applyAlignment="1">
      <alignment vertical="top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4" fontId="4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0" fontId="46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4" fontId="43" fillId="0" borderId="0" xfId="0" applyNumberFormat="1" applyFont="1" applyAlignment="1">
      <alignment/>
    </xf>
    <xf numFmtId="0" fontId="4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wrapText="1"/>
    </xf>
    <xf numFmtId="0" fontId="4" fillId="34" borderId="11" xfId="0" applyFont="1" applyFill="1" applyBorder="1" applyAlignment="1">
      <alignment vertical="top"/>
    </xf>
    <xf numFmtId="0" fontId="43" fillId="34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4" fontId="43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top"/>
    </xf>
    <xf numFmtId="0" fontId="4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>
      <alignment vertical="top" wrapText="1"/>
    </xf>
    <xf numFmtId="2" fontId="43" fillId="34" borderId="10" xfId="0" applyNumberFormat="1" applyFont="1" applyFill="1" applyBorder="1" applyAlignment="1">
      <alignment vertical="top" wrapText="1"/>
    </xf>
    <xf numFmtId="0" fontId="47" fillId="34" borderId="10" xfId="0" applyFont="1" applyFill="1" applyBorder="1" applyAlignment="1">
      <alignment/>
    </xf>
    <xf numFmtId="4" fontId="43" fillId="0" borderId="10" xfId="0" applyNumberFormat="1" applyFont="1" applyBorder="1" applyAlignment="1">
      <alignment wrapText="1"/>
    </xf>
    <xf numFmtId="0" fontId="47" fillId="34" borderId="10" xfId="0" applyFont="1" applyFill="1" applyBorder="1" applyAlignment="1">
      <alignment vertical="top"/>
    </xf>
    <xf numFmtId="4" fontId="3" fillId="35" borderId="12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19" borderId="10" xfId="0" applyFont="1" applyFill="1" applyBorder="1" applyAlignment="1">
      <alignment/>
    </xf>
    <xf numFmtId="0" fontId="3" fillId="34" borderId="11" xfId="0" applyFont="1" applyFill="1" applyBorder="1" applyAlignment="1">
      <alignment vertical="top" wrapText="1"/>
    </xf>
    <xf numFmtId="0" fontId="47" fillId="34" borderId="13" xfId="0" applyFont="1" applyFill="1" applyBorder="1" applyAlignment="1">
      <alignment wrapText="1"/>
    </xf>
    <xf numFmtId="0" fontId="47" fillId="34" borderId="14" xfId="0" applyFont="1" applyFill="1" applyBorder="1" applyAlignment="1">
      <alignment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7" fillId="33" borderId="15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7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19" borderId="11" xfId="0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 wrapText="1"/>
    </xf>
    <xf numFmtId="4" fontId="45" fillId="0" borderId="16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4" fontId="45" fillId="0" borderId="16" xfId="0" applyNumberFormat="1" applyFont="1" applyBorder="1" applyAlignment="1">
      <alignment vertical="center"/>
    </xf>
    <xf numFmtId="4" fontId="45" fillId="0" borderId="12" xfId="0" applyNumberFormat="1" applyFont="1" applyBorder="1" applyAlignment="1">
      <alignment vertical="center"/>
    </xf>
    <xf numFmtId="0" fontId="49" fillId="0" borderId="16" xfId="0" applyFont="1" applyBorder="1" applyAlignment="1">
      <alignment vertical="top"/>
    </xf>
    <xf numFmtId="0" fontId="49" fillId="0" borderId="12" xfId="0" applyFont="1" applyBorder="1" applyAlignment="1">
      <alignment vertical="top"/>
    </xf>
    <xf numFmtId="0" fontId="44" fillId="0" borderId="16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4" fontId="48" fillId="0" borderId="15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3" fillId="19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9" fillId="0" borderId="16" xfId="0" applyFont="1" applyBorder="1" applyAlignment="1">
      <alignment/>
    </xf>
    <xf numFmtId="0" fontId="49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view="pageBreakPreview" zoomScaleSheetLayoutView="100" zoomScalePageLayoutView="0" workbookViewId="0" topLeftCell="A43">
      <selection activeCell="M78" sqref="M78"/>
    </sheetView>
  </sheetViews>
  <sheetFormatPr defaultColWidth="8.796875" defaultRowHeight="14.25"/>
  <cols>
    <col min="1" max="1" width="6.19921875" style="0" customWidth="1"/>
    <col min="2" max="2" width="51.3984375" style="0" customWidth="1"/>
    <col min="4" max="11" width="5.59765625" style="0" customWidth="1"/>
    <col min="12" max="12" width="18.5" style="0" customWidth="1"/>
  </cols>
  <sheetData>
    <row r="2" ht="15">
      <c r="D2" s="1" t="s">
        <v>0</v>
      </c>
    </row>
    <row r="4" ht="14.25">
      <c r="A4" t="s">
        <v>1</v>
      </c>
    </row>
    <row r="6" spans="1:12" ht="15.75">
      <c r="A6" s="4" t="s">
        <v>2</v>
      </c>
      <c r="B6" s="8"/>
      <c r="C6" s="8"/>
      <c r="D6" s="9"/>
      <c r="E6" s="9"/>
      <c r="F6" s="9"/>
      <c r="G6" s="9"/>
      <c r="H6" s="9"/>
      <c r="I6" s="9"/>
      <c r="J6" s="9"/>
      <c r="K6" s="9"/>
      <c r="L6" s="10"/>
    </row>
    <row r="8" spans="1:12" ht="15.75">
      <c r="A8" s="73" t="s">
        <v>3</v>
      </c>
      <c r="B8" s="64"/>
      <c r="C8" s="64" t="s">
        <v>4</v>
      </c>
      <c r="D8" s="65" t="s">
        <v>5</v>
      </c>
      <c r="E8" s="65"/>
      <c r="F8" s="65"/>
      <c r="G8" s="65"/>
      <c r="H8" s="65"/>
      <c r="I8" s="65"/>
      <c r="J8" s="65"/>
      <c r="K8" s="65"/>
      <c r="L8" s="70" t="s">
        <v>6</v>
      </c>
    </row>
    <row r="9" spans="1:12" ht="15.75">
      <c r="A9" s="74"/>
      <c r="B9" s="64"/>
      <c r="C9" s="64"/>
      <c r="D9" s="65">
        <v>2012</v>
      </c>
      <c r="E9" s="65"/>
      <c r="F9" s="65"/>
      <c r="G9" s="65"/>
      <c r="H9" s="65">
        <v>2013</v>
      </c>
      <c r="I9" s="65"/>
      <c r="J9" s="65"/>
      <c r="K9" s="65"/>
      <c r="L9" s="71"/>
    </row>
    <row r="10" spans="1:12" ht="15.75">
      <c r="A10" s="75"/>
      <c r="B10" s="64"/>
      <c r="C10" s="64"/>
      <c r="D10" s="3" t="s">
        <v>7</v>
      </c>
      <c r="E10" s="3" t="s">
        <v>8</v>
      </c>
      <c r="F10" s="3" t="s">
        <v>9</v>
      </c>
      <c r="G10" s="3" t="s">
        <v>10</v>
      </c>
      <c r="H10" s="3" t="s">
        <v>7</v>
      </c>
      <c r="I10" s="3" t="s">
        <v>8</v>
      </c>
      <c r="J10" s="3" t="s">
        <v>9</v>
      </c>
      <c r="K10" s="3" t="s">
        <v>10</v>
      </c>
      <c r="L10" s="72"/>
    </row>
    <row r="11" spans="1:12" ht="15.75">
      <c r="A11" s="66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67.5" customHeight="1">
      <c r="A12" s="7" t="s">
        <v>12</v>
      </c>
      <c r="B12" s="44" t="s">
        <v>13</v>
      </c>
      <c r="C12" s="5"/>
      <c r="D12" s="6"/>
      <c r="E12" s="6"/>
      <c r="F12" s="6"/>
      <c r="G12" s="6"/>
      <c r="H12" s="6"/>
      <c r="I12" s="6"/>
      <c r="J12" s="6"/>
      <c r="K12" s="6"/>
      <c r="L12" s="11">
        <v>750000</v>
      </c>
    </row>
    <row r="13" spans="1:12" ht="90" customHeight="1">
      <c r="A13" s="7" t="s">
        <v>14</v>
      </c>
      <c r="B13" s="44" t="s">
        <v>15</v>
      </c>
      <c r="C13" s="5"/>
      <c r="D13" s="6"/>
      <c r="E13" s="6"/>
      <c r="F13" s="6"/>
      <c r="G13" s="6"/>
      <c r="H13" s="6"/>
      <c r="I13" s="6"/>
      <c r="J13" s="6"/>
      <c r="K13" s="6"/>
      <c r="L13" s="11">
        <v>1890000</v>
      </c>
    </row>
    <row r="14" spans="1:12" ht="47.25">
      <c r="A14" s="7" t="s">
        <v>16</v>
      </c>
      <c r="B14" s="44" t="s">
        <v>17</v>
      </c>
      <c r="C14" s="5"/>
      <c r="D14" s="6"/>
      <c r="E14" s="6"/>
      <c r="F14" s="6"/>
      <c r="G14" s="6"/>
      <c r="H14" s="6"/>
      <c r="I14" s="6"/>
      <c r="J14" s="6"/>
      <c r="K14" s="6"/>
      <c r="L14" s="11">
        <v>1420000</v>
      </c>
    </row>
    <row r="15" spans="1:12" ht="15.75">
      <c r="A15" s="67" t="s">
        <v>18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  <c r="L15" s="46">
        <f>SUM(L12:L14)</f>
        <v>4060000</v>
      </c>
    </row>
    <row r="17" spans="1:12" ht="15.75">
      <c r="A17" s="19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2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79" t="s">
        <v>3</v>
      </c>
      <c r="B19" s="82"/>
      <c r="C19" s="82" t="s">
        <v>4</v>
      </c>
      <c r="D19" s="85" t="s">
        <v>5</v>
      </c>
      <c r="E19" s="86"/>
      <c r="F19" s="86"/>
      <c r="G19" s="86"/>
      <c r="H19" s="86"/>
      <c r="I19" s="86"/>
      <c r="J19" s="86"/>
      <c r="K19" s="87"/>
      <c r="L19" s="89" t="s">
        <v>6</v>
      </c>
    </row>
    <row r="20" spans="1:12" ht="15">
      <c r="A20" s="80"/>
      <c r="B20" s="83"/>
      <c r="C20" s="83"/>
      <c r="D20" s="85">
        <v>2012</v>
      </c>
      <c r="E20" s="86"/>
      <c r="F20" s="86"/>
      <c r="G20" s="87"/>
      <c r="H20" s="85">
        <v>2013</v>
      </c>
      <c r="I20" s="86"/>
      <c r="J20" s="86"/>
      <c r="K20" s="87"/>
      <c r="L20" s="90"/>
    </row>
    <row r="21" spans="1:12" ht="15.75">
      <c r="A21" s="81"/>
      <c r="B21" s="84"/>
      <c r="C21" s="84"/>
      <c r="D21" s="13" t="s">
        <v>7</v>
      </c>
      <c r="E21" s="13" t="s">
        <v>8</v>
      </c>
      <c r="F21" s="13" t="s">
        <v>9</v>
      </c>
      <c r="G21" s="13" t="s">
        <v>10</v>
      </c>
      <c r="H21" s="13" t="s">
        <v>7</v>
      </c>
      <c r="I21" s="13" t="s">
        <v>8</v>
      </c>
      <c r="J21" s="13" t="s">
        <v>9</v>
      </c>
      <c r="K21" s="13" t="s">
        <v>10</v>
      </c>
      <c r="L21" s="91"/>
    </row>
    <row r="22" spans="1:12" ht="15.75">
      <c r="A22" s="88" t="s">
        <v>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</row>
    <row r="23" spans="1:12" ht="62.25" customHeight="1">
      <c r="A23" s="18" t="s">
        <v>12</v>
      </c>
      <c r="B23" s="45" t="s">
        <v>20</v>
      </c>
      <c r="C23" s="16"/>
      <c r="D23" s="15"/>
      <c r="E23" s="14"/>
      <c r="F23" s="14"/>
      <c r="G23" s="14"/>
      <c r="H23" s="14"/>
      <c r="I23" s="14"/>
      <c r="J23" s="14"/>
      <c r="K23" s="14"/>
      <c r="L23" s="17">
        <v>2657500</v>
      </c>
    </row>
    <row r="24" spans="1:12" ht="57" customHeight="1">
      <c r="A24" s="18" t="s">
        <v>14</v>
      </c>
      <c r="B24" s="45" t="s">
        <v>21</v>
      </c>
      <c r="C24" s="16"/>
      <c r="D24" s="15"/>
      <c r="E24" s="14"/>
      <c r="F24" s="14"/>
      <c r="G24" s="14"/>
      <c r="H24" s="14"/>
      <c r="I24" s="14"/>
      <c r="J24" s="14"/>
      <c r="K24" s="14"/>
      <c r="L24" s="17">
        <v>950000</v>
      </c>
    </row>
    <row r="25" spans="1:12" ht="42" customHeight="1">
      <c r="A25" s="18" t="s">
        <v>16</v>
      </c>
      <c r="B25" s="45" t="s">
        <v>22</v>
      </c>
      <c r="C25" s="16"/>
      <c r="D25" s="15"/>
      <c r="E25" s="14"/>
      <c r="F25" s="14"/>
      <c r="G25" s="14"/>
      <c r="H25" s="14"/>
      <c r="I25" s="14"/>
      <c r="J25" s="14"/>
      <c r="K25" s="14"/>
      <c r="L25" s="17">
        <v>880000</v>
      </c>
    </row>
    <row r="26" spans="1:12" ht="39" customHeight="1">
      <c r="A26" s="18" t="s">
        <v>23</v>
      </c>
      <c r="B26" s="45" t="s">
        <v>24</v>
      </c>
      <c r="C26" s="16"/>
      <c r="D26" s="15"/>
      <c r="E26" s="14"/>
      <c r="F26" s="14"/>
      <c r="G26" s="14"/>
      <c r="H26" s="14"/>
      <c r="I26" s="14"/>
      <c r="J26" s="14"/>
      <c r="K26" s="14"/>
      <c r="L26" s="17">
        <v>70000</v>
      </c>
    </row>
    <row r="27" spans="1:12" ht="18.75" customHeight="1">
      <c r="A27" s="18" t="s">
        <v>25</v>
      </c>
      <c r="B27" s="45" t="s">
        <v>26</v>
      </c>
      <c r="C27" s="16"/>
      <c r="D27" s="15"/>
      <c r="E27" s="14"/>
      <c r="F27" s="14"/>
      <c r="G27" s="14"/>
      <c r="H27" s="14"/>
      <c r="I27" s="14"/>
      <c r="J27" s="14"/>
      <c r="K27" s="14"/>
      <c r="L27" s="17">
        <v>1128000</v>
      </c>
    </row>
    <row r="28" spans="1:12" ht="15.75">
      <c r="A28" s="76" t="s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  <c r="L28" s="47">
        <f>SUM(L23:L27)</f>
        <v>5685500</v>
      </c>
    </row>
    <row r="30" spans="1:12" ht="15.75">
      <c r="A30" s="27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5"/>
    </row>
    <row r="31" spans="1:12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79" t="s">
        <v>3</v>
      </c>
      <c r="B32" s="82"/>
      <c r="C32" s="82" t="s">
        <v>4</v>
      </c>
      <c r="D32" s="85" t="s">
        <v>5</v>
      </c>
      <c r="E32" s="86"/>
      <c r="F32" s="86"/>
      <c r="G32" s="86"/>
      <c r="H32" s="86"/>
      <c r="I32" s="86"/>
      <c r="J32" s="86"/>
      <c r="K32" s="87"/>
      <c r="L32" s="70" t="s">
        <v>6</v>
      </c>
    </row>
    <row r="33" spans="1:12" ht="15">
      <c r="A33" s="80"/>
      <c r="B33" s="83"/>
      <c r="C33" s="83"/>
      <c r="D33" s="85">
        <v>2012</v>
      </c>
      <c r="E33" s="86"/>
      <c r="F33" s="86"/>
      <c r="G33" s="87"/>
      <c r="H33" s="85">
        <v>2013</v>
      </c>
      <c r="I33" s="86"/>
      <c r="J33" s="86"/>
      <c r="K33" s="87"/>
      <c r="L33" s="96"/>
    </row>
    <row r="34" spans="1:12" ht="15.75">
      <c r="A34" s="81"/>
      <c r="B34" s="84"/>
      <c r="C34" s="84"/>
      <c r="D34" s="24" t="s">
        <v>7</v>
      </c>
      <c r="E34" s="24" t="s">
        <v>8</v>
      </c>
      <c r="F34" s="24" t="s">
        <v>9</v>
      </c>
      <c r="G34" s="24" t="s">
        <v>10</v>
      </c>
      <c r="H34" s="24" t="s">
        <v>7</v>
      </c>
      <c r="I34" s="24" t="s">
        <v>8</v>
      </c>
      <c r="J34" s="24" t="s">
        <v>9</v>
      </c>
      <c r="K34" s="24" t="s">
        <v>10</v>
      </c>
      <c r="L34" s="97"/>
    </row>
    <row r="35" spans="1:12" ht="15.75">
      <c r="A35" s="88" t="s">
        <v>11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2" ht="31.5">
      <c r="A36" s="48" t="s">
        <v>12</v>
      </c>
      <c r="B36" s="53" t="s">
        <v>28</v>
      </c>
      <c r="C36" s="49"/>
      <c r="D36" s="50"/>
      <c r="E36" s="50"/>
      <c r="F36" s="50"/>
      <c r="G36" s="50"/>
      <c r="H36" s="51"/>
      <c r="I36" s="50"/>
      <c r="J36" s="50"/>
      <c r="K36" s="50"/>
      <c r="L36" s="52">
        <v>687500</v>
      </c>
    </row>
    <row r="37" spans="1:12" ht="31.5">
      <c r="A37" s="48" t="s">
        <v>14</v>
      </c>
      <c r="B37" s="53" t="s">
        <v>29</v>
      </c>
      <c r="C37" s="49"/>
      <c r="D37" s="50"/>
      <c r="E37" s="50"/>
      <c r="F37" s="50"/>
      <c r="G37" s="50"/>
      <c r="H37" s="50"/>
      <c r="I37" s="50"/>
      <c r="J37" s="50"/>
      <c r="K37" s="50"/>
      <c r="L37" s="52">
        <v>157000</v>
      </c>
    </row>
    <row r="38" spans="1:12" ht="15.75">
      <c r="A38" s="76" t="s">
        <v>18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46">
        <f>SUM(L36:L37)</f>
        <v>844500</v>
      </c>
    </row>
    <row r="40" spans="1:12" ht="15.75">
      <c r="A40" s="30" t="s">
        <v>30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</row>
    <row r="41" spans="1:12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>
      <c r="A42" s="79" t="s">
        <v>3</v>
      </c>
      <c r="B42" s="82"/>
      <c r="C42" s="82" t="s">
        <v>4</v>
      </c>
      <c r="D42" s="85" t="s">
        <v>5</v>
      </c>
      <c r="E42" s="86"/>
      <c r="F42" s="86"/>
      <c r="G42" s="86"/>
      <c r="H42" s="86"/>
      <c r="I42" s="86"/>
      <c r="J42" s="86"/>
      <c r="K42" s="87"/>
      <c r="L42" s="89" t="s">
        <v>6</v>
      </c>
    </row>
    <row r="43" spans="1:12" ht="15">
      <c r="A43" s="98"/>
      <c r="B43" s="83"/>
      <c r="C43" s="83"/>
      <c r="D43" s="85">
        <v>2012</v>
      </c>
      <c r="E43" s="86"/>
      <c r="F43" s="86"/>
      <c r="G43" s="87"/>
      <c r="H43" s="85">
        <v>2013</v>
      </c>
      <c r="I43" s="86"/>
      <c r="J43" s="86"/>
      <c r="K43" s="87"/>
      <c r="L43" s="90"/>
    </row>
    <row r="44" spans="1:12" ht="15.75">
      <c r="A44" s="99"/>
      <c r="B44" s="84"/>
      <c r="C44" s="84"/>
      <c r="D44" s="29" t="s">
        <v>7</v>
      </c>
      <c r="E44" s="29" t="s">
        <v>8</v>
      </c>
      <c r="F44" s="29" t="s">
        <v>9</v>
      </c>
      <c r="G44" s="29" t="s">
        <v>10</v>
      </c>
      <c r="H44" s="29" t="s">
        <v>7</v>
      </c>
      <c r="I44" s="29" t="s">
        <v>8</v>
      </c>
      <c r="J44" s="29" t="s">
        <v>9</v>
      </c>
      <c r="K44" s="29" t="s">
        <v>10</v>
      </c>
      <c r="L44" s="91"/>
    </row>
    <row r="45" spans="1:12" ht="15.75">
      <c r="A45" s="88" t="s">
        <v>11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ht="27.75" customHeight="1">
      <c r="A46" s="54" t="s">
        <v>12</v>
      </c>
      <c r="B46" s="55" t="s">
        <v>31</v>
      </c>
      <c r="C46" s="55"/>
      <c r="D46" s="50"/>
      <c r="E46" s="50"/>
      <c r="F46" s="50"/>
      <c r="G46" s="50"/>
      <c r="H46" s="50"/>
      <c r="I46" s="50"/>
      <c r="J46" s="50"/>
      <c r="K46" s="50"/>
      <c r="L46" s="56">
        <v>20000</v>
      </c>
    </row>
    <row r="47" spans="1:12" ht="31.5">
      <c r="A47" s="54" t="s">
        <v>14</v>
      </c>
      <c r="B47" s="55" t="s">
        <v>32</v>
      </c>
      <c r="C47" s="55"/>
      <c r="D47" s="50"/>
      <c r="E47" s="50"/>
      <c r="F47" s="50"/>
      <c r="G47" s="50"/>
      <c r="H47" s="50"/>
      <c r="I47" s="50"/>
      <c r="J47" s="50"/>
      <c r="K47" s="50"/>
      <c r="L47" s="56">
        <v>518000</v>
      </c>
    </row>
    <row r="48" spans="1:12" ht="37.5" customHeight="1">
      <c r="A48" s="54" t="s">
        <v>16</v>
      </c>
      <c r="B48" s="55" t="s">
        <v>33</v>
      </c>
      <c r="C48" s="55"/>
      <c r="D48" s="50"/>
      <c r="E48" s="50"/>
      <c r="F48" s="50"/>
      <c r="G48" s="50"/>
      <c r="H48" s="50"/>
      <c r="I48" s="50"/>
      <c r="J48" s="50"/>
      <c r="K48" s="50"/>
      <c r="L48" s="56">
        <v>162000</v>
      </c>
    </row>
    <row r="49" spans="1:12" ht="15.75">
      <c r="A49" s="76" t="s">
        <v>18</v>
      </c>
      <c r="B49" s="94"/>
      <c r="C49" s="94"/>
      <c r="D49" s="94"/>
      <c r="E49" s="94"/>
      <c r="F49" s="94"/>
      <c r="G49" s="94"/>
      <c r="H49" s="94"/>
      <c r="I49" s="94"/>
      <c r="J49" s="94"/>
      <c r="K49" s="95"/>
      <c r="L49" s="57">
        <f>SUM(L46:L48)</f>
        <v>700000</v>
      </c>
    </row>
    <row r="51" spans="1:12" ht="15.75">
      <c r="A51" s="36" t="s">
        <v>34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4"/>
    </row>
    <row r="52" spans="1:12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5">
      <c r="A53" s="79" t="s">
        <v>3</v>
      </c>
      <c r="B53" s="82"/>
      <c r="C53" s="82" t="s">
        <v>4</v>
      </c>
      <c r="D53" s="85" t="s">
        <v>5</v>
      </c>
      <c r="E53" s="86"/>
      <c r="F53" s="86"/>
      <c r="G53" s="86"/>
      <c r="H53" s="86"/>
      <c r="I53" s="86"/>
      <c r="J53" s="86"/>
      <c r="K53" s="87"/>
      <c r="L53" s="70" t="s">
        <v>6</v>
      </c>
    </row>
    <row r="54" spans="1:12" ht="15">
      <c r="A54" s="80"/>
      <c r="B54" s="83"/>
      <c r="C54" s="83"/>
      <c r="D54" s="85">
        <v>2012</v>
      </c>
      <c r="E54" s="86"/>
      <c r="F54" s="86"/>
      <c r="G54" s="87"/>
      <c r="H54" s="85">
        <v>2013</v>
      </c>
      <c r="I54" s="86"/>
      <c r="J54" s="86"/>
      <c r="K54" s="87"/>
      <c r="L54" s="96"/>
    </row>
    <row r="55" spans="1:12" ht="15.75">
      <c r="A55" s="81"/>
      <c r="B55" s="84"/>
      <c r="C55" s="84"/>
      <c r="D55" s="33" t="s">
        <v>7</v>
      </c>
      <c r="E55" s="33" t="s">
        <v>8</v>
      </c>
      <c r="F55" s="33" t="s">
        <v>9</v>
      </c>
      <c r="G55" s="33" t="s">
        <v>10</v>
      </c>
      <c r="H55" s="33" t="s">
        <v>7</v>
      </c>
      <c r="I55" s="33" t="s">
        <v>8</v>
      </c>
      <c r="J55" s="33" t="s">
        <v>9</v>
      </c>
      <c r="K55" s="33" t="s">
        <v>10</v>
      </c>
      <c r="L55" s="97"/>
    </row>
    <row r="56" spans="1:12" ht="15.75">
      <c r="A56" s="88" t="s">
        <v>11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7"/>
    </row>
    <row r="57" spans="1:12" ht="31.5">
      <c r="A57" s="58" t="s">
        <v>12</v>
      </c>
      <c r="B57" s="59" t="s">
        <v>35</v>
      </c>
      <c r="C57" s="60"/>
      <c r="D57" s="50"/>
      <c r="E57" s="50"/>
      <c r="F57" s="50"/>
      <c r="G57" s="50"/>
      <c r="H57" s="50"/>
      <c r="I57" s="50"/>
      <c r="J57" s="50"/>
      <c r="K57" s="50"/>
      <c r="L57" s="52">
        <v>800000</v>
      </c>
    </row>
    <row r="58" spans="1:12" ht="31.5">
      <c r="A58" s="58" t="s">
        <v>14</v>
      </c>
      <c r="B58" s="59" t="s">
        <v>43</v>
      </c>
      <c r="C58" s="60"/>
      <c r="D58" s="50"/>
      <c r="E58" s="50"/>
      <c r="F58" s="50"/>
      <c r="G58" s="50"/>
      <c r="H58" s="50"/>
      <c r="I58" s="50"/>
      <c r="J58" s="50"/>
      <c r="K58" s="50"/>
      <c r="L58" s="52">
        <v>200000</v>
      </c>
    </row>
    <row r="59" spans="1:12" ht="15.75">
      <c r="A59" s="76" t="s">
        <v>18</v>
      </c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46">
        <v>1000000</v>
      </c>
    </row>
    <row r="61" spans="1:12" ht="15.75">
      <c r="A61" s="42" t="s">
        <v>36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</row>
    <row r="62" spans="1:12" ht="15">
      <c r="A62" s="82" t="s">
        <v>3</v>
      </c>
      <c r="B62" s="82"/>
      <c r="C62" s="82" t="s">
        <v>4</v>
      </c>
      <c r="D62" s="85" t="s">
        <v>5</v>
      </c>
      <c r="E62" s="86"/>
      <c r="F62" s="86"/>
      <c r="G62" s="86"/>
      <c r="H62" s="86"/>
      <c r="I62" s="86"/>
      <c r="J62" s="86"/>
      <c r="K62" s="87"/>
      <c r="L62" s="89" t="s">
        <v>6</v>
      </c>
    </row>
    <row r="63" spans="1:12" ht="15">
      <c r="A63" s="100"/>
      <c r="B63" s="83"/>
      <c r="C63" s="83"/>
      <c r="D63" s="85">
        <v>2012</v>
      </c>
      <c r="E63" s="86"/>
      <c r="F63" s="86"/>
      <c r="G63" s="87"/>
      <c r="H63" s="85">
        <v>2013</v>
      </c>
      <c r="I63" s="86"/>
      <c r="J63" s="86"/>
      <c r="K63" s="87"/>
      <c r="L63" s="90"/>
    </row>
    <row r="64" spans="1:12" ht="15.75">
      <c r="A64" s="101"/>
      <c r="B64" s="84"/>
      <c r="C64" s="84"/>
      <c r="D64" s="37" t="s">
        <v>7</v>
      </c>
      <c r="E64" s="37" t="s">
        <v>8</v>
      </c>
      <c r="F64" s="37" t="s">
        <v>9</v>
      </c>
      <c r="G64" s="37" t="s">
        <v>10</v>
      </c>
      <c r="H64" s="37" t="s">
        <v>7</v>
      </c>
      <c r="I64" s="37" t="s">
        <v>8</v>
      </c>
      <c r="J64" s="37" t="s">
        <v>9</v>
      </c>
      <c r="K64" s="37" t="s">
        <v>10</v>
      </c>
      <c r="L64" s="91"/>
    </row>
    <row r="65" spans="1:12" ht="15.75">
      <c r="A65" s="88" t="s">
        <v>11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7"/>
    </row>
    <row r="66" spans="1:12" ht="81.75" customHeight="1">
      <c r="A66" s="44" t="s">
        <v>12</v>
      </c>
      <c r="B66" s="55" t="s">
        <v>37</v>
      </c>
      <c r="C66" s="55"/>
      <c r="D66" s="50"/>
      <c r="E66" s="50"/>
      <c r="F66" s="50"/>
      <c r="G66" s="50"/>
      <c r="H66" s="50"/>
      <c r="I66" s="50"/>
      <c r="J66" s="50"/>
      <c r="K66" s="50"/>
      <c r="L66" s="61">
        <v>2108160</v>
      </c>
    </row>
    <row r="67" spans="1:12" ht="51.75" customHeight="1">
      <c r="A67" s="44" t="s">
        <v>14</v>
      </c>
      <c r="B67" s="55" t="s">
        <v>38</v>
      </c>
      <c r="C67" s="55"/>
      <c r="D67" s="50"/>
      <c r="E67" s="50"/>
      <c r="F67" s="50"/>
      <c r="G67" s="50"/>
      <c r="H67" s="50"/>
      <c r="I67" s="50"/>
      <c r="J67" s="50"/>
      <c r="K67" s="50"/>
      <c r="L67" s="61">
        <v>340000</v>
      </c>
    </row>
    <row r="68" spans="1:12" ht="72" customHeight="1">
      <c r="A68" s="44" t="s">
        <v>16</v>
      </c>
      <c r="B68" s="55" t="s">
        <v>39</v>
      </c>
      <c r="C68" s="55"/>
      <c r="D68" s="50"/>
      <c r="E68" s="50"/>
      <c r="F68" s="50"/>
      <c r="G68" s="50"/>
      <c r="H68" s="50"/>
      <c r="I68" s="50"/>
      <c r="J68" s="50"/>
      <c r="K68" s="50"/>
      <c r="L68" s="61">
        <v>228840</v>
      </c>
    </row>
    <row r="69" spans="1:12" ht="15.75">
      <c r="A69" s="76" t="s">
        <v>18</v>
      </c>
      <c r="B69" s="94"/>
      <c r="C69" s="94"/>
      <c r="D69" s="94"/>
      <c r="E69" s="94"/>
      <c r="F69" s="94"/>
      <c r="G69" s="94"/>
      <c r="H69" s="94"/>
      <c r="I69" s="94"/>
      <c r="J69" s="94"/>
      <c r="K69" s="95"/>
      <c r="L69" s="57">
        <f>SUM(L66:L68)</f>
        <v>2677000</v>
      </c>
    </row>
    <row r="71" spans="1:12" ht="15.75">
      <c r="A71" s="42" t="s">
        <v>40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3"/>
    </row>
    <row r="72" spans="1:12" ht="15">
      <c r="A72" s="82" t="s">
        <v>3</v>
      </c>
      <c r="B72" s="82"/>
      <c r="C72" s="82" t="s">
        <v>4</v>
      </c>
      <c r="D72" s="85" t="s">
        <v>5</v>
      </c>
      <c r="E72" s="86"/>
      <c r="F72" s="86"/>
      <c r="G72" s="86"/>
      <c r="H72" s="86"/>
      <c r="I72" s="86"/>
      <c r="J72" s="86"/>
      <c r="K72" s="87"/>
      <c r="L72" s="89" t="s">
        <v>6</v>
      </c>
    </row>
    <row r="73" spans="1:12" ht="15">
      <c r="A73" s="116"/>
      <c r="B73" s="83"/>
      <c r="C73" s="83"/>
      <c r="D73" s="85">
        <v>2012</v>
      </c>
      <c r="E73" s="86"/>
      <c r="F73" s="86"/>
      <c r="G73" s="87"/>
      <c r="H73" s="85">
        <v>2013</v>
      </c>
      <c r="I73" s="86"/>
      <c r="J73" s="86"/>
      <c r="K73" s="87"/>
      <c r="L73" s="90"/>
    </row>
    <row r="74" spans="1:12" ht="15.75">
      <c r="A74" s="117"/>
      <c r="B74" s="84"/>
      <c r="C74" s="84"/>
      <c r="D74" s="40" t="s">
        <v>7</v>
      </c>
      <c r="E74" s="40" t="s">
        <v>8</v>
      </c>
      <c r="F74" s="40" t="s">
        <v>9</v>
      </c>
      <c r="G74" s="40" t="s">
        <v>10</v>
      </c>
      <c r="H74" s="40" t="s">
        <v>7</v>
      </c>
      <c r="I74" s="40" t="s">
        <v>8</v>
      </c>
      <c r="J74" s="40" t="s">
        <v>9</v>
      </c>
      <c r="K74" s="40" t="s">
        <v>10</v>
      </c>
      <c r="L74" s="91"/>
    </row>
    <row r="75" spans="1:12" ht="15.75">
      <c r="A75" s="113" t="s">
        <v>11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5"/>
    </row>
    <row r="76" spans="1:12" ht="48" customHeight="1">
      <c r="A76" s="54" t="s">
        <v>12</v>
      </c>
      <c r="B76" s="45" t="s">
        <v>41</v>
      </c>
      <c r="C76" s="62"/>
      <c r="D76" s="50"/>
      <c r="E76" s="50"/>
      <c r="F76" s="50"/>
      <c r="G76" s="50"/>
      <c r="H76" s="50"/>
      <c r="I76" s="50"/>
      <c r="J76" s="50"/>
      <c r="K76" s="50"/>
      <c r="L76" s="52">
        <v>1533000</v>
      </c>
    </row>
    <row r="77" spans="1:12" ht="15.75">
      <c r="A77" s="110" t="s">
        <v>18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2"/>
      <c r="L77" s="63">
        <f>SUM(L76)</f>
        <v>1533000</v>
      </c>
    </row>
    <row r="78" spans="1:12" ht="14.25">
      <c r="A78" s="102" t="s">
        <v>42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  <c r="L78" s="108">
        <f>L15+L28+L38+L49+L59+L69+L77</f>
        <v>16500000</v>
      </c>
    </row>
    <row r="79" spans="1:12" ht="14.25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7"/>
      <c r="L79" s="109"/>
    </row>
  </sheetData>
  <sheetProtection selectLockedCells="1" selectUnlockedCells="1"/>
  <mergeCells count="65">
    <mergeCell ref="A78:K79"/>
    <mergeCell ref="L78:L79"/>
    <mergeCell ref="A77:K77"/>
    <mergeCell ref="A75:L75"/>
    <mergeCell ref="A72:A74"/>
    <mergeCell ref="B72:B74"/>
    <mergeCell ref="C72:C74"/>
    <mergeCell ref="D72:K72"/>
    <mergeCell ref="L72:L74"/>
    <mergeCell ref="D73:G73"/>
    <mergeCell ref="H73:K73"/>
    <mergeCell ref="L53:L55"/>
    <mergeCell ref="D54:G54"/>
    <mergeCell ref="H54:K54"/>
    <mergeCell ref="A56:L56"/>
    <mergeCell ref="A69:K69"/>
    <mergeCell ref="A65:L65"/>
    <mergeCell ref="A62:A64"/>
    <mergeCell ref="B62:B64"/>
    <mergeCell ref="C62:C64"/>
    <mergeCell ref="D62:K62"/>
    <mergeCell ref="L62:L64"/>
    <mergeCell ref="D63:G63"/>
    <mergeCell ref="H63:K63"/>
    <mergeCell ref="A59:K59"/>
    <mergeCell ref="A53:A55"/>
    <mergeCell ref="B53:B55"/>
    <mergeCell ref="C53:C55"/>
    <mergeCell ref="D53:K53"/>
    <mergeCell ref="D43:G43"/>
    <mergeCell ref="A49:K49"/>
    <mergeCell ref="A42:A44"/>
    <mergeCell ref="B42:B44"/>
    <mergeCell ref="A45:L45"/>
    <mergeCell ref="C42:C44"/>
    <mergeCell ref="D42:K42"/>
    <mergeCell ref="L42:L44"/>
    <mergeCell ref="H43:K43"/>
    <mergeCell ref="B32:B34"/>
    <mergeCell ref="A35:L35"/>
    <mergeCell ref="A38:K38"/>
    <mergeCell ref="D33:G33"/>
    <mergeCell ref="H33:K33"/>
    <mergeCell ref="C32:C34"/>
    <mergeCell ref="D32:K32"/>
    <mergeCell ref="L32:L34"/>
    <mergeCell ref="A32:A34"/>
    <mergeCell ref="A28:K28"/>
    <mergeCell ref="A19:A21"/>
    <mergeCell ref="B19:B21"/>
    <mergeCell ref="C19:C21"/>
    <mergeCell ref="D19:K19"/>
    <mergeCell ref="D20:G20"/>
    <mergeCell ref="H20:K20"/>
    <mergeCell ref="A22:L22"/>
    <mergeCell ref="L19:L21"/>
    <mergeCell ref="C8:C10"/>
    <mergeCell ref="D8:K8"/>
    <mergeCell ref="D9:G9"/>
    <mergeCell ref="H9:K9"/>
    <mergeCell ref="A11:L11"/>
    <mergeCell ref="A15:K15"/>
    <mergeCell ref="L8:L10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rowBreaks count="3" manualBreakCount="3">
    <brk id="16" max="12" man="1"/>
    <brk id="38" max="12" man="1"/>
    <brk id="59" max="12" man="1"/>
  </rowBreaks>
  <colBreaks count="1" manualBreakCount="1">
    <brk id="13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KIza</dc:creator>
  <cp:keywords/>
  <dc:description/>
  <cp:lastModifiedBy>IzaKiza</cp:lastModifiedBy>
  <cp:lastPrinted>2013-08-14T07:45:23Z</cp:lastPrinted>
  <dcterms:created xsi:type="dcterms:W3CDTF">2011-11-29T09:40:08Z</dcterms:created>
  <dcterms:modified xsi:type="dcterms:W3CDTF">2013-08-14T07:45:26Z</dcterms:modified>
  <cp:category/>
  <cp:version/>
  <cp:contentType/>
  <cp:contentStatus/>
</cp:coreProperties>
</file>