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Zmiana\Kopia Zał._nr_2_do_Uchwały_50\"/>
    </mc:Choice>
  </mc:AlternateContent>
  <xr:revisionPtr revIDLastSave="0" documentId="8_{28B7049E-70A1-4DC7-ADA7-BD73B04E981B}" xr6:coauthVersionLast="45" xr6:coauthVersionMax="45" xr10:uidLastSave="{00000000-0000-0000-0000-000000000000}"/>
  <bookViews>
    <workbookView xWindow="-120" yWindow="-120" windowWidth="29040" windowHeight="15840" xr2:uid="{4ACB87FE-9384-4D09-8B52-05E0F1C0A8E0}"/>
  </bookViews>
  <sheets>
    <sheet name="Dolnośląska J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1" l="1"/>
  <c r="O13" i="1"/>
  <c r="M13" i="1"/>
  <c r="O9" i="1"/>
  <c r="M9" i="1"/>
</calcChain>
</file>

<file path=xl/sharedStrings.xml><?xml version="1.0" encoding="utf-8"?>
<sst xmlns="http://schemas.openxmlformats.org/spreadsheetml/2006/main" count="224" uniqueCount="118">
  <si>
    <t>Plan operacyjny KSOW na lata 2020-2021 (z wyłączeniem działania 8 Plan komunikacyjny) - JR KSOW w woj. dolnośląskim - maj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</si>
  <si>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</si>
  <si>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</si>
  <si>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</si>
  <si>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</si>
  <si>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</si>
  <si>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</si>
  <si>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</si>
  <si>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</si>
  <si>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</si>
  <si>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</si>
  <si>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</si>
  <si>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</si>
  <si>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</si>
  <si>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</si>
  <si>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</si>
  <si>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</si>
  <si>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</si>
  <si>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</si>
  <si>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</si>
  <si>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</si>
  <si>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</si>
  <si>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</si>
  <si>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</si>
  <si>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</si>
  <si>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</si>
  <si>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</si>
  <si>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</si>
  <si>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</si>
  <si>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</si>
  <si>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</si>
  <si>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</si>
  <si>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</si>
  <si>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</si>
  <si>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</si>
  <si>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II, VI</t>
  </si>
  <si>
    <t>Międzynarodowe Targi Rolno-Spożywcze Internationale Grune Woche</t>
  </si>
  <si>
    <t>promocja regionalnej żywności, produktów wpisanych na listę produktów tradycyjnych, rolnictwa ekologicznego, agroturystyki, możliwość zaprezentowania oferty eksportowej, nawiązanie kontaktów gospodarczych i handlowych.  Udział w targach to jednocześnie platforma wymiany doświadczeń organizacji i stowarzyszeń zaangażowanych w pracę na rzecz rozwoju obszarów wiejskich regionów i krajów wspólnoty. wspieranie rozwoju przedsiębiorczości na obszarach wiejskich przez podnoszenie poziomu wiedzy i umiejętności.</t>
  </si>
  <si>
    <t>stoisko wystawiennicze na targach</t>
  </si>
  <si>
    <t>targi, wystawy, imprezy lokalne, regionalne, krajowe i międzynarodowe</t>
  </si>
  <si>
    <t>1</t>
  </si>
  <si>
    <t xml:space="preserve">osoby zainteresowane żywnością regionalną, ekologiczną, rękodziełem </t>
  </si>
  <si>
    <t>I</t>
  </si>
  <si>
    <t xml:space="preserve"> -</t>
  </si>
  <si>
    <t>Urząd Marszałkowski Województwa Dolnośląskiego</t>
  </si>
  <si>
    <t>Wybrzeże Słowackiego 12-14, 50-411 Wrocław</t>
  </si>
  <si>
    <t>liczba wystawców</t>
  </si>
  <si>
    <t>5</t>
  </si>
  <si>
    <t>Targi Naturalnej Żywności Natura Food w Łodzi</t>
  </si>
  <si>
    <t>III-IV</t>
  </si>
  <si>
    <t>5-10</t>
  </si>
  <si>
    <t>Targi Smaki Regionów w Poznaniu</t>
  </si>
  <si>
    <t>promocja regionalnej żywności, produktów wpisanych na listę produktów tradycyjnych, rolnictwa ekologicznego, agroturystyki, możliwość zaprezentowania oferty eksportowej, nawiązanie kontaktów gospodarczych i handlowych.  Udział w targach to jednocześnie platforma wymiany doświadczeń organizacji i stowarzyszeń zaangażowanych w pracę na rzecz rozwoju obszarów wiejskich regionów i krajów wspólnoty; wspieranie rozwoju przedsiębiorczości na obszarach wiejskich przez podnoszenie poziomu wiedzy i umiejętności:</t>
  </si>
  <si>
    <t xml:space="preserve"> 5-8</t>
  </si>
  <si>
    <t>Prezentacja  Tradycyjnych Stołów Wigilijnych w Wałbrzychu</t>
  </si>
  <si>
    <t>zaktywizowanie mieszkańców obszarów wiejskich do współpracy i budowania partnerskich relacji, kultywowanie tradycji okresu bożonarodzeniowego, kultywowanie dziedzictwa kulturowego i kulinarnego, wymiana wiedzy i doświadczeń między członkami Kół Gospodyń Wiejskich, które będą uczestnikami prezentacji; promocja jakości życia na wsi lub promocja wsi jako miejsca do życia i rozwoju zawodowego;</t>
  </si>
  <si>
    <t>wystawa</t>
  </si>
  <si>
    <t>przedstawiciele Kół Gospodyń Wiejskich</t>
  </si>
  <si>
    <t>I-IV</t>
  </si>
  <si>
    <t>liczba upominków</t>
  </si>
  <si>
    <t>I, II, III</t>
  </si>
  <si>
    <t>Szkolenie dla pszczelarzy</t>
  </si>
  <si>
    <t xml:space="preserve"> wymiana wiedzy i doświadczeń na linii pszczelarze-naukowcy/doświadczeni praktycy; podniesienie poziomu wiedzy w zakresie dotyczącym zachowania różnorodności genetycznej roślin lub zwierząt; poprawienie zdrowotności dolnośląskich pasiek pszczelich przez powiększenie wiedzy i umiejętności pszczelarzy na temat metod ochrony pszczół w środowisku</t>
  </si>
  <si>
    <t>szkolenie</t>
  </si>
  <si>
    <t>szkolenia/ seminaria/ inne formy szkoleniowe</t>
  </si>
  <si>
    <t>pszczelarze</t>
  </si>
  <si>
    <t>uczestnicy szkoleń/ seminariów/ innych form szkoleniowych</t>
  </si>
  <si>
    <t>100-120</t>
  </si>
  <si>
    <t>II, III, VI</t>
  </si>
  <si>
    <t>Szkolenie z zakresu rozwoju przedsiębiorczości na obszarach wiejskich</t>
  </si>
  <si>
    <t xml:space="preserve"> powiększeniu wiedzy i kompetencji w zakresie nowych modeli organizacji  produkcji i sprzedaży rolniczej, m.in.. krótkie łańcuchy dostaw, rolniczy handel detaliczny, działalność marginalna, lokalna i ograniczona</t>
  </si>
  <si>
    <t>mieszkańcy obszarów wiejskich zainteresowani podniesieniem wiedzy i kompetencji w zakresie rozwoju przedsiębiorczości</t>
  </si>
  <si>
    <t>20-30</t>
  </si>
  <si>
    <t xml:space="preserve">Szkolenie specjalityczne dla LGD zwiazane z realizacją Lokalnych Strategii rozwoju  </t>
  </si>
  <si>
    <t xml:space="preserve"> powiększeniu wiedzy i kompetencji w zakresie: możliwości zastosowania OZE na obszarach wiejskich, zarządzanie wodami opadowymi, dobre przykłady inteligentnych wiosek (smart village)</t>
  </si>
  <si>
    <t>członkowie LGD</t>
  </si>
  <si>
    <t>I, III, VI</t>
  </si>
  <si>
    <t>Wyjazd studyjny dla członków ESRDK</t>
  </si>
  <si>
    <t>wymiana wiedzy i doświadczeń między członkamii ESRDK z różnych województw, zachęcenie potencjalnych członków ESRDK do współpracy i zrzeszania się</t>
  </si>
  <si>
    <t>wyjazd studyjny</t>
  </si>
  <si>
    <t>członkowie ESRDK, osoby zainteresowane członkostwem w ESRDK</t>
  </si>
  <si>
    <t>liczba uczestników wyjazdu studyjnego</t>
  </si>
  <si>
    <t>Olimpiada Wiedzy i Umiejętności Rolniczych</t>
  </si>
  <si>
    <t xml:space="preserve"> promowanie wśród młodzieży zainteresowań z obszaru rolnictwa oraz popularyzacja i pogłębianie wiedzy teoretycznej i umiejętności praktycznych z tego zakresu.  W wyniku działań zaraz po eliminacjach okręgowych laureaci każdego bloku tematycznego mogą być automatycznie przyjęci na studia wybranych kierunków z pominięciem zasad rekrutacji. W ramach Olimpiady uczestnicy poprzez pytania testowe i zadania praktyczne zdobywają wiedzę i umiejętności zgodne z złożeniami zrównoważonego rozwoju. </t>
  </si>
  <si>
    <t>olimpiada</t>
  </si>
  <si>
    <t>olimpiady</t>
  </si>
  <si>
    <t xml:space="preserve">uczniowie klas przedmaturalnych i maturalnych ponadgimnazjalnych szkół rolniczych z terenu województwa dolnośląskiego i opolskiego, ale również uczniów innych typów szkół ponadgimnazjalnych. </t>
  </si>
  <si>
    <t>I-II</t>
  </si>
  <si>
    <t xml:space="preserve">liczba uczestników olimpiady </t>
  </si>
  <si>
    <t>200-220</t>
  </si>
  <si>
    <t>liczba nagród rzeczowych</t>
  </si>
  <si>
    <t>III, VI</t>
  </si>
  <si>
    <t>Konkurs wojewódzki  "Nasze Kulinarne Dziedzictwo - Smaki Regionów"</t>
  </si>
  <si>
    <t>promocja produktów regionalnych i tradycyjnych z Dolnego Śląska oraz zaktywizowanie mieszkańców obszarów wiejskich do podejmowania działań na rzecz rozwoju rynków produktów regionalnych i tradycyjnych; promocja jakości życia na wsi lub promocja wsi jako miejsca do życia i rozwoju zawodowego;</t>
  </si>
  <si>
    <t>konkurs</t>
  </si>
  <si>
    <t>konkursy</t>
  </si>
  <si>
    <t>producenci produktów regionalnych, tradycyjnych, przetwórcy, rolnicy, właściciele gospodarstw agroturystycznych</t>
  </si>
  <si>
    <t>uczestnicy konkursów</t>
  </si>
  <si>
    <t>30-40</t>
  </si>
  <si>
    <t>VI</t>
  </si>
  <si>
    <t>Konkurs "Piękna Wieś Dolnośląska"</t>
  </si>
  <si>
    <t>wyłonienie oraz wypromowanie najlepszych, najbardziej innowacyjnych i wzorcowych przykładów aktywności mieszkańców z terenów wiejskich.  Opierając się na założeniu, że na wsi najlepiej działa zdrowa rywalizacja oparta na dobrym przykładzie, konkurs  sprawia, że wsie mobilizując się realizują przedsięwzięcia, które w innej sytuacji by nie powstały lub ich zakres byłby znacznie mniejszy; promocja jakości życia na wsi lub promocja wsi jako miejsca do życia i rozwoju zawodowego;</t>
  </si>
  <si>
    <t>liczba konkursów</t>
  </si>
  <si>
    <t>przedstawiciele grup odnowy wsi, liderzy wiejscy, przedstawiciele samorządów gminnych</t>
  </si>
  <si>
    <t>liczba nagród finansowych</t>
  </si>
  <si>
    <t>15-25</t>
  </si>
  <si>
    <t>liczba upominków rzeczowych</t>
  </si>
  <si>
    <t>Konkurs na najpiękniejszy wieniec dożynkowy w czasie Dożynek Wojewódzkich</t>
  </si>
  <si>
    <t>zaktywizowanie mieszkańców obszarów wiejskich do współpracy i budowania partnerskich relacji, kultywowanie tradycji i dziedzictwa kulturowego, wymiana wiedzy i doświadczeń między uczestnikami konkursu</t>
  </si>
  <si>
    <t>mieszkańcy obszarów wiejskich zaangażowani w ochronę i kultywowanie dziedzictwa kulturowego,  lokalni liderzy zaangażowani w tworzenie inicjatyw służących rozwojowi obszarów wiejskich</t>
  </si>
  <si>
    <t>20-26</t>
  </si>
  <si>
    <t xml:space="preserve"> 3-6</t>
  </si>
  <si>
    <t>RAZEM</t>
  </si>
  <si>
    <t>Operacje własne</t>
  </si>
  <si>
    <t>Operacje partnerów</t>
  </si>
  <si>
    <t>Liczba</t>
  </si>
  <si>
    <t>Kwota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</si>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</sst>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/>
    <xf numFmtId="0" fontId="6" fillId="0" borderId="5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7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 wrapText="1"/>
    </xf>
    <xf numFmtId="16" fontId="7" fillId="3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D008F-EB77-4F15-92CF-4E31EC4B37BE}">
  <sheetPr codeName="Arkusz1"/>
  <dimension ref="A1:S41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1" spans="1:19" ht="20.25" customHeight="1" x14ac:dyDescent="0.25"/>
    <row r="2" spans="1:19" ht="19.5" customHeight="1" x14ac:dyDescent="0.3">
      <c r="A2" s="1" t="s">
        <v>0</v>
      </c>
    </row>
    <row r="3" spans="1:19" ht="18" customHeight="1" x14ac:dyDescent="0.3">
      <c r="A3" s="2"/>
      <c r="M3" s="3"/>
      <c r="N3" s="3"/>
      <c r="O3" s="3"/>
      <c r="P3" s="3"/>
    </row>
    <row r="4" spans="1:19" s="11" customFormat="1" ht="47.2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6"/>
      <c r="J4" s="4" t="s">
        <v>9</v>
      </c>
      <c r="K4" s="7" t="s">
        <v>10</v>
      </c>
      <c r="L4" s="8"/>
      <c r="M4" s="9" t="s">
        <v>11</v>
      </c>
      <c r="N4" s="9"/>
      <c r="O4" s="9" t="s">
        <v>12</v>
      </c>
      <c r="P4" s="9"/>
      <c r="Q4" s="4" t="s">
        <v>13</v>
      </c>
      <c r="R4" s="5" t="s">
        <v>14</v>
      </c>
      <c r="S4" s="10"/>
    </row>
    <row r="5" spans="1:19" s="11" customFormat="1" ht="35.25" customHeight="1" x14ac:dyDescent="0.2">
      <c r="A5" s="12"/>
      <c r="B5" s="13"/>
      <c r="C5" s="13"/>
      <c r="D5" s="13"/>
      <c r="E5" s="12"/>
      <c r="F5" s="12"/>
      <c r="G5" s="12"/>
      <c r="H5" s="14" t="s">
        <v>15</v>
      </c>
      <c r="I5" s="14" t="s">
        <v>16</v>
      </c>
      <c r="J5" s="12"/>
      <c r="K5" s="15">
        <v>2020</v>
      </c>
      <c r="L5" s="15">
        <v>2021</v>
      </c>
      <c r="M5" s="16">
        <v>2020</v>
      </c>
      <c r="N5" s="16">
        <v>2021</v>
      </c>
      <c r="O5" s="16">
        <v>2020</v>
      </c>
      <c r="P5" s="16">
        <v>2021</v>
      </c>
      <c r="Q5" s="12"/>
      <c r="R5" s="13"/>
      <c r="S5" s="10"/>
    </row>
    <row r="6" spans="1:19" s="11" customFormat="1" ht="15.75" customHeight="1" x14ac:dyDescent="0.2">
      <c r="A6" s="17" t="s">
        <v>17</v>
      </c>
      <c r="B6" s="14" t="s">
        <v>18</v>
      </c>
      <c r="C6" s="14" t="s">
        <v>19</v>
      </c>
      <c r="D6" s="14" t="s">
        <v>20</v>
      </c>
      <c r="E6" s="17" t="s">
        <v>21</v>
      </c>
      <c r="F6" s="17" t="s">
        <v>22</v>
      </c>
      <c r="G6" s="17" t="s">
        <v>23</v>
      </c>
      <c r="H6" s="14" t="s">
        <v>24</v>
      </c>
      <c r="I6" s="14" t="s">
        <v>25</v>
      </c>
      <c r="J6" s="17" t="s">
        <v>26</v>
      </c>
      <c r="K6" s="15" t="s">
        <v>27</v>
      </c>
      <c r="L6" s="15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7" t="s">
        <v>33</v>
      </c>
      <c r="R6" s="14" t="s">
        <v>34</v>
      </c>
      <c r="S6" s="10"/>
    </row>
    <row r="7" spans="1:19" s="30" customFormat="1" ht="71.25" customHeight="1" x14ac:dyDescent="0.25">
      <c r="A7" s="19">
        <v>1</v>
      </c>
      <c r="B7" s="20" t="s">
        <v>35</v>
      </c>
      <c r="C7" s="20">
        <v>2.2999999999999998</v>
      </c>
      <c r="D7" s="21">
        <v>10</v>
      </c>
      <c r="E7" s="22" t="s">
        <v>36</v>
      </c>
      <c r="F7" s="21" t="s">
        <v>37</v>
      </c>
      <c r="G7" s="22" t="s">
        <v>38</v>
      </c>
      <c r="H7" s="23" t="s">
        <v>39</v>
      </c>
      <c r="I7" s="24" t="s">
        <v>40</v>
      </c>
      <c r="J7" s="22" t="s">
        <v>41</v>
      </c>
      <c r="K7" s="25" t="s">
        <v>42</v>
      </c>
      <c r="L7" s="25" t="s">
        <v>43</v>
      </c>
      <c r="M7" s="26">
        <v>76600</v>
      </c>
      <c r="N7" s="27" t="s">
        <v>43</v>
      </c>
      <c r="O7" s="28">
        <v>76600</v>
      </c>
      <c r="P7" s="26" t="s">
        <v>43</v>
      </c>
      <c r="Q7" s="22" t="s">
        <v>44</v>
      </c>
      <c r="R7" s="21" t="s">
        <v>45</v>
      </c>
      <c r="S7" s="29"/>
    </row>
    <row r="8" spans="1:19" s="30" customFormat="1" ht="73.5" customHeight="1" x14ac:dyDescent="0.25">
      <c r="A8" s="31"/>
      <c r="B8" s="32"/>
      <c r="C8" s="32"/>
      <c r="D8" s="33"/>
      <c r="E8" s="34"/>
      <c r="F8" s="33"/>
      <c r="G8" s="34"/>
      <c r="H8" s="35" t="s">
        <v>46</v>
      </c>
      <c r="I8" s="24" t="s">
        <v>47</v>
      </c>
      <c r="J8" s="34"/>
      <c r="K8" s="36"/>
      <c r="L8" s="36"/>
      <c r="M8" s="37"/>
      <c r="N8" s="38"/>
      <c r="O8" s="39"/>
      <c r="P8" s="37"/>
      <c r="Q8" s="34"/>
      <c r="R8" s="33"/>
      <c r="S8" s="29"/>
    </row>
    <row r="9" spans="1:19" s="30" customFormat="1" ht="93.75" customHeight="1" x14ac:dyDescent="0.25">
      <c r="A9" s="40">
        <v>2</v>
      </c>
      <c r="B9" s="41" t="s">
        <v>35</v>
      </c>
      <c r="C9" s="41">
        <v>2.2999999999999998</v>
      </c>
      <c r="D9" s="41">
        <v>10</v>
      </c>
      <c r="E9" s="41" t="s">
        <v>48</v>
      </c>
      <c r="F9" s="41" t="s">
        <v>37</v>
      </c>
      <c r="G9" s="41" t="s">
        <v>38</v>
      </c>
      <c r="H9" s="42" t="s">
        <v>39</v>
      </c>
      <c r="I9" s="24" t="s">
        <v>40</v>
      </c>
      <c r="J9" s="41" t="s">
        <v>41</v>
      </c>
      <c r="K9" s="27" t="s">
        <v>49</v>
      </c>
      <c r="L9" s="25" t="s">
        <v>43</v>
      </c>
      <c r="M9" s="43">
        <f>43400+13600</f>
        <v>57000</v>
      </c>
      <c r="N9" s="28" t="s">
        <v>43</v>
      </c>
      <c r="O9" s="43">
        <f>43400+13600</f>
        <v>57000</v>
      </c>
      <c r="P9" s="28" t="s">
        <v>43</v>
      </c>
      <c r="Q9" s="41" t="s">
        <v>44</v>
      </c>
      <c r="R9" s="41" t="s">
        <v>45</v>
      </c>
      <c r="S9" s="29"/>
    </row>
    <row r="10" spans="1:19" s="30" customFormat="1" ht="77.25" customHeight="1" x14ac:dyDescent="0.25">
      <c r="A10" s="44"/>
      <c r="B10" s="45"/>
      <c r="C10" s="45"/>
      <c r="D10" s="45"/>
      <c r="E10" s="45"/>
      <c r="F10" s="45"/>
      <c r="G10" s="45"/>
      <c r="H10" s="46" t="s">
        <v>46</v>
      </c>
      <c r="I10" s="24" t="s">
        <v>50</v>
      </c>
      <c r="J10" s="45"/>
      <c r="K10" s="38"/>
      <c r="L10" s="36"/>
      <c r="M10" s="47"/>
      <c r="N10" s="39"/>
      <c r="O10" s="47"/>
      <c r="P10" s="39"/>
      <c r="Q10" s="45"/>
      <c r="R10" s="45"/>
      <c r="S10" s="29"/>
    </row>
    <row r="11" spans="1:19" ht="111.75" customHeight="1" x14ac:dyDescent="0.25">
      <c r="A11" s="48">
        <v>3</v>
      </c>
      <c r="B11" s="49" t="s">
        <v>35</v>
      </c>
      <c r="C11" s="49">
        <v>2.2999999999999998</v>
      </c>
      <c r="D11" s="49">
        <v>10</v>
      </c>
      <c r="E11" s="49" t="s">
        <v>51</v>
      </c>
      <c r="F11" s="50" t="s">
        <v>52</v>
      </c>
      <c r="G11" s="50" t="s">
        <v>38</v>
      </c>
      <c r="H11" s="23" t="s">
        <v>39</v>
      </c>
      <c r="I11" s="51">
        <v>1</v>
      </c>
      <c r="J11" s="50" t="s">
        <v>41</v>
      </c>
      <c r="K11" s="49" t="s">
        <v>49</v>
      </c>
      <c r="L11" s="49" t="s">
        <v>43</v>
      </c>
      <c r="M11" s="52">
        <v>50000</v>
      </c>
      <c r="N11" s="49" t="s">
        <v>43</v>
      </c>
      <c r="O11" s="52">
        <v>50000</v>
      </c>
      <c r="P11" s="49" t="s">
        <v>43</v>
      </c>
      <c r="Q11" s="50" t="s">
        <v>44</v>
      </c>
      <c r="R11" s="50" t="s">
        <v>45</v>
      </c>
    </row>
    <row r="12" spans="1:19" ht="52.5" customHeight="1" x14ac:dyDescent="0.25">
      <c r="A12" s="53"/>
      <c r="B12" s="54"/>
      <c r="C12" s="54"/>
      <c r="D12" s="54"/>
      <c r="E12" s="54"/>
      <c r="F12" s="55"/>
      <c r="G12" s="55"/>
      <c r="H12" s="35" t="s">
        <v>46</v>
      </c>
      <c r="I12" s="56" t="s">
        <v>53</v>
      </c>
      <c r="J12" s="55"/>
      <c r="K12" s="54"/>
      <c r="L12" s="54"/>
      <c r="M12" s="57"/>
      <c r="N12" s="54"/>
      <c r="O12" s="57"/>
      <c r="P12" s="54"/>
      <c r="Q12" s="55"/>
      <c r="R12" s="55"/>
    </row>
    <row r="13" spans="1:19" ht="72" customHeight="1" x14ac:dyDescent="0.25">
      <c r="A13" s="19">
        <v>4</v>
      </c>
      <c r="B13" s="41" t="s">
        <v>35</v>
      </c>
      <c r="C13" s="41">
        <v>2.2999999999999998</v>
      </c>
      <c r="D13" s="41">
        <v>10</v>
      </c>
      <c r="E13" s="41" t="s">
        <v>54</v>
      </c>
      <c r="F13" s="41" t="s">
        <v>55</v>
      </c>
      <c r="G13" s="41" t="s">
        <v>56</v>
      </c>
      <c r="H13" s="46" t="s">
        <v>39</v>
      </c>
      <c r="I13" s="46">
        <v>1</v>
      </c>
      <c r="J13" s="41" t="s">
        <v>57</v>
      </c>
      <c r="K13" s="41" t="s">
        <v>58</v>
      </c>
      <c r="L13" s="41" t="s">
        <v>43</v>
      </c>
      <c r="M13" s="58">
        <f>15000+1400</f>
        <v>16400</v>
      </c>
      <c r="N13" s="41" t="s">
        <v>43</v>
      </c>
      <c r="O13" s="58">
        <f>15000+1400</f>
        <v>16400</v>
      </c>
      <c r="P13" s="41" t="s">
        <v>43</v>
      </c>
      <c r="Q13" s="41" t="s">
        <v>44</v>
      </c>
      <c r="R13" s="41" t="s">
        <v>45</v>
      </c>
    </row>
    <row r="14" spans="1:19" ht="36" customHeight="1" x14ac:dyDescent="0.25">
      <c r="A14" s="59"/>
      <c r="B14" s="60"/>
      <c r="C14" s="60"/>
      <c r="D14" s="60"/>
      <c r="E14" s="60"/>
      <c r="F14" s="60"/>
      <c r="G14" s="60"/>
      <c r="H14" s="61" t="s">
        <v>59</v>
      </c>
      <c r="I14" s="46">
        <v>26</v>
      </c>
      <c r="J14" s="60"/>
      <c r="K14" s="60"/>
      <c r="L14" s="60"/>
      <c r="M14" s="62"/>
      <c r="N14" s="60"/>
      <c r="O14" s="62"/>
      <c r="P14" s="60"/>
      <c r="Q14" s="60"/>
      <c r="R14" s="60"/>
    </row>
    <row r="15" spans="1:19" ht="72" customHeight="1" x14ac:dyDescent="0.25">
      <c r="A15" s="31"/>
      <c r="B15" s="45"/>
      <c r="C15" s="45"/>
      <c r="D15" s="45"/>
      <c r="E15" s="45"/>
      <c r="F15" s="45"/>
      <c r="G15" s="45"/>
      <c r="H15" s="46" t="s">
        <v>46</v>
      </c>
      <c r="I15" s="46">
        <v>26</v>
      </c>
      <c r="J15" s="45"/>
      <c r="K15" s="45"/>
      <c r="L15" s="45"/>
      <c r="M15" s="63"/>
      <c r="N15" s="45"/>
      <c r="O15" s="63"/>
      <c r="P15" s="45"/>
      <c r="Q15" s="45"/>
      <c r="R15" s="45"/>
    </row>
    <row r="16" spans="1:19" ht="59.25" customHeight="1" x14ac:dyDescent="0.25">
      <c r="A16" s="64">
        <v>5</v>
      </c>
      <c r="B16" s="64" t="s">
        <v>60</v>
      </c>
      <c r="C16" s="64">
        <v>1</v>
      </c>
      <c r="D16" s="64">
        <v>6</v>
      </c>
      <c r="E16" s="64" t="s">
        <v>61</v>
      </c>
      <c r="F16" s="65" t="s">
        <v>62</v>
      </c>
      <c r="G16" s="64" t="s">
        <v>63</v>
      </c>
      <c r="H16" s="46" t="s">
        <v>64</v>
      </c>
      <c r="I16" s="46">
        <v>1</v>
      </c>
      <c r="J16" s="27" t="s">
        <v>65</v>
      </c>
      <c r="K16" s="27" t="s">
        <v>49</v>
      </c>
      <c r="L16" s="27" t="s">
        <v>43</v>
      </c>
      <c r="M16" s="28">
        <v>20000</v>
      </c>
      <c r="N16" s="27" t="s">
        <v>43</v>
      </c>
      <c r="O16" s="28">
        <v>20000</v>
      </c>
      <c r="P16" s="27" t="s">
        <v>43</v>
      </c>
      <c r="Q16" s="41" t="s">
        <v>44</v>
      </c>
      <c r="R16" s="41" t="s">
        <v>45</v>
      </c>
    </row>
    <row r="17" spans="1:18" ht="76.5" customHeight="1" x14ac:dyDescent="0.25">
      <c r="A17" s="64"/>
      <c r="B17" s="64"/>
      <c r="C17" s="64"/>
      <c r="D17" s="64"/>
      <c r="E17" s="64"/>
      <c r="F17" s="65"/>
      <c r="G17" s="64"/>
      <c r="H17" s="46" t="s">
        <v>66</v>
      </c>
      <c r="I17" s="46" t="s">
        <v>67</v>
      </c>
      <c r="J17" s="38"/>
      <c r="K17" s="38"/>
      <c r="L17" s="38"/>
      <c r="M17" s="39"/>
      <c r="N17" s="38"/>
      <c r="O17" s="39"/>
      <c r="P17" s="38"/>
      <c r="Q17" s="45"/>
      <c r="R17" s="45"/>
    </row>
    <row r="18" spans="1:18" ht="47.25" customHeight="1" x14ac:dyDescent="0.25">
      <c r="A18" s="66">
        <v>6</v>
      </c>
      <c r="B18" s="49" t="s">
        <v>68</v>
      </c>
      <c r="C18" s="49">
        <v>1</v>
      </c>
      <c r="D18" s="49">
        <v>6</v>
      </c>
      <c r="E18" s="50" t="s">
        <v>69</v>
      </c>
      <c r="F18" s="67" t="s">
        <v>70</v>
      </c>
      <c r="G18" s="49" t="s">
        <v>63</v>
      </c>
      <c r="H18" s="35" t="s">
        <v>64</v>
      </c>
      <c r="I18" s="68">
        <v>1</v>
      </c>
      <c r="J18" s="69" t="s">
        <v>71</v>
      </c>
      <c r="K18" s="70" t="s">
        <v>58</v>
      </c>
      <c r="L18" s="49" t="s">
        <v>43</v>
      </c>
      <c r="M18" s="52">
        <v>10000</v>
      </c>
      <c r="N18" s="49" t="s">
        <v>43</v>
      </c>
      <c r="O18" s="52">
        <v>10000</v>
      </c>
      <c r="P18" s="49" t="s">
        <v>43</v>
      </c>
      <c r="Q18" s="50" t="s">
        <v>44</v>
      </c>
      <c r="R18" s="50" t="s">
        <v>45</v>
      </c>
    </row>
    <row r="19" spans="1:18" ht="50.25" customHeight="1" x14ac:dyDescent="0.25">
      <c r="A19" s="71"/>
      <c r="B19" s="54"/>
      <c r="C19" s="54"/>
      <c r="D19" s="54"/>
      <c r="E19" s="55"/>
      <c r="F19" s="72"/>
      <c r="G19" s="54"/>
      <c r="H19" s="35" t="s">
        <v>66</v>
      </c>
      <c r="I19" s="68" t="s">
        <v>72</v>
      </c>
      <c r="J19" s="69"/>
      <c r="K19" s="70"/>
      <c r="L19" s="54"/>
      <c r="M19" s="57"/>
      <c r="N19" s="54"/>
      <c r="O19" s="57"/>
      <c r="P19" s="54"/>
      <c r="Q19" s="55"/>
      <c r="R19" s="55"/>
    </row>
    <row r="20" spans="1:18" ht="50.25" customHeight="1" x14ac:dyDescent="0.25">
      <c r="A20" s="66">
        <v>7</v>
      </c>
      <c r="B20" s="50" t="s">
        <v>42</v>
      </c>
      <c r="C20" s="50">
        <v>5</v>
      </c>
      <c r="D20" s="50">
        <v>4</v>
      </c>
      <c r="E20" s="50" t="s">
        <v>73</v>
      </c>
      <c r="F20" s="67" t="s">
        <v>74</v>
      </c>
      <c r="G20" s="50" t="s">
        <v>63</v>
      </c>
      <c r="H20" s="35" t="s">
        <v>64</v>
      </c>
      <c r="I20" s="68">
        <v>1</v>
      </c>
      <c r="J20" s="50" t="s">
        <v>75</v>
      </c>
      <c r="K20" s="50" t="s">
        <v>58</v>
      </c>
      <c r="L20" s="50" t="s">
        <v>43</v>
      </c>
      <c r="M20" s="73">
        <v>20000</v>
      </c>
      <c r="N20" s="50" t="s">
        <v>43</v>
      </c>
      <c r="O20" s="73">
        <v>20000</v>
      </c>
      <c r="P20" s="50" t="s">
        <v>43</v>
      </c>
      <c r="Q20" s="50" t="s">
        <v>44</v>
      </c>
      <c r="R20" s="50" t="s">
        <v>45</v>
      </c>
    </row>
    <row r="21" spans="1:18" ht="50.25" customHeight="1" x14ac:dyDescent="0.25">
      <c r="A21" s="71"/>
      <c r="B21" s="55"/>
      <c r="C21" s="55"/>
      <c r="D21" s="55"/>
      <c r="E21" s="55"/>
      <c r="F21" s="72"/>
      <c r="G21" s="55"/>
      <c r="H21" s="35" t="s">
        <v>66</v>
      </c>
      <c r="I21" s="68" t="s">
        <v>72</v>
      </c>
      <c r="J21" s="55"/>
      <c r="K21" s="55"/>
      <c r="L21" s="55"/>
      <c r="M21" s="74"/>
      <c r="N21" s="55"/>
      <c r="O21" s="74"/>
      <c r="P21" s="55"/>
      <c r="Q21" s="55"/>
      <c r="R21" s="55"/>
    </row>
    <row r="22" spans="1:18" ht="50.25" customHeight="1" x14ac:dyDescent="0.25">
      <c r="A22" s="66">
        <v>8</v>
      </c>
      <c r="B22" s="49" t="s">
        <v>76</v>
      </c>
      <c r="C22" s="49">
        <v>5</v>
      </c>
      <c r="D22" s="49">
        <v>11</v>
      </c>
      <c r="E22" s="50" t="s">
        <v>77</v>
      </c>
      <c r="F22" s="50" t="s">
        <v>78</v>
      </c>
      <c r="G22" s="27" t="s">
        <v>79</v>
      </c>
      <c r="H22" s="75" t="s">
        <v>79</v>
      </c>
      <c r="I22" s="75">
        <v>1</v>
      </c>
      <c r="J22" s="50" t="s">
        <v>80</v>
      </c>
      <c r="K22" s="49" t="s">
        <v>58</v>
      </c>
      <c r="L22" s="49" t="s">
        <v>43</v>
      </c>
      <c r="M22" s="52">
        <v>30000</v>
      </c>
      <c r="N22" s="49" t="s">
        <v>43</v>
      </c>
      <c r="O22" s="52">
        <v>30000</v>
      </c>
      <c r="P22" s="49" t="s">
        <v>43</v>
      </c>
      <c r="Q22" s="50" t="s">
        <v>44</v>
      </c>
      <c r="R22" s="50" t="s">
        <v>45</v>
      </c>
    </row>
    <row r="23" spans="1:18" ht="50.25" customHeight="1" x14ac:dyDescent="0.25">
      <c r="A23" s="71"/>
      <c r="B23" s="54"/>
      <c r="C23" s="54"/>
      <c r="D23" s="54"/>
      <c r="E23" s="55"/>
      <c r="F23" s="55"/>
      <c r="G23" s="76"/>
      <c r="H23" s="46" t="s">
        <v>81</v>
      </c>
      <c r="I23" s="75">
        <v>30</v>
      </c>
      <c r="J23" s="55"/>
      <c r="K23" s="54"/>
      <c r="L23" s="54"/>
      <c r="M23" s="57"/>
      <c r="N23" s="54"/>
      <c r="O23" s="57"/>
      <c r="P23" s="54"/>
      <c r="Q23" s="55"/>
      <c r="R23" s="55"/>
    </row>
    <row r="24" spans="1:18" ht="50.25" customHeight="1" x14ac:dyDescent="0.25">
      <c r="A24" s="77">
        <v>9</v>
      </c>
      <c r="B24" s="70" t="s">
        <v>42</v>
      </c>
      <c r="C24" s="70">
        <v>5</v>
      </c>
      <c r="D24" s="70">
        <v>11</v>
      </c>
      <c r="E24" s="78" t="s">
        <v>82</v>
      </c>
      <c r="F24" s="78" t="s">
        <v>83</v>
      </c>
      <c r="G24" s="79" t="s">
        <v>84</v>
      </c>
      <c r="H24" s="42" t="s">
        <v>85</v>
      </c>
      <c r="I24" s="75">
        <v>1</v>
      </c>
      <c r="J24" s="80" t="s">
        <v>86</v>
      </c>
      <c r="K24" s="70" t="s">
        <v>87</v>
      </c>
      <c r="L24" s="70" t="s">
        <v>43</v>
      </c>
      <c r="M24" s="81">
        <v>20000</v>
      </c>
      <c r="N24" s="81" t="s">
        <v>43</v>
      </c>
      <c r="O24" s="81">
        <v>20000</v>
      </c>
      <c r="P24" s="70" t="s">
        <v>43</v>
      </c>
      <c r="Q24" s="78" t="s">
        <v>44</v>
      </c>
      <c r="R24" s="82" t="s">
        <v>45</v>
      </c>
    </row>
    <row r="25" spans="1:18" ht="50.25" customHeight="1" x14ac:dyDescent="0.25">
      <c r="A25" s="83"/>
      <c r="B25" s="70"/>
      <c r="C25" s="70"/>
      <c r="D25" s="70"/>
      <c r="E25" s="78"/>
      <c r="F25" s="78"/>
      <c r="G25" s="84"/>
      <c r="H25" s="46" t="s">
        <v>88</v>
      </c>
      <c r="I25" s="75" t="s">
        <v>89</v>
      </c>
      <c r="J25" s="85"/>
      <c r="K25" s="70"/>
      <c r="L25" s="70"/>
      <c r="M25" s="81"/>
      <c r="N25" s="81"/>
      <c r="O25" s="81"/>
      <c r="P25" s="70"/>
      <c r="Q25" s="78"/>
      <c r="R25" s="86"/>
    </row>
    <row r="26" spans="1:18" ht="50.25" customHeight="1" x14ac:dyDescent="0.25">
      <c r="A26" s="87"/>
      <c r="B26" s="70"/>
      <c r="C26" s="70"/>
      <c r="D26" s="70"/>
      <c r="E26" s="78"/>
      <c r="F26" s="78"/>
      <c r="G26" s="88"/>
      <c r="H26" s="46" t="s">
        <v>90</v>
      </c>
      <c r="I26" s="75" t="s">
        <v>72</v>
      </c>
      <c r="J26" s="89"/>
      <c r="K26" s="70"/>
      <c r="L26" s="70"/>
      <c r="M26" s="81"/>
      <c r="N26" s="81"/>
      <c r="O26" s="81"/>
      <c r="P26" s="70"/>
      <c r="Q26" s="78"/>
      <c r="R26" s="90"/>
    </row>
    <row r="27" spans="1:18" ht="50.25" customHeight="1" x14ac:dyDescent="0.25">
      <c r="A27" s="66">
        <v>10</v>
      </c>
      <c r="B27" s="49" t="s">
        <v>91</v>
      </c>
      <c r="C27" s="49">
        <v>1</v>
      </c>
      <c r="D27" s="49">
        <v>6</v>
      </c>
      <c r="E27" s="50" t="s">
        <v>92</v>
      </c>
      <c r="F27" s="50" t="s">
        <v>93</v>
      </c>
      <c r="G27" s="49" t="s">
        <v>94</v>
      </c>
      <c r="H27" s="35" t="s">
        <v>95</v>
      </c>
      <c r="I27" s="35">
        <v>1</v>
      </c>
      <c r="J27" s="50" t="s">
        <v>96</v>
      </c>
      <c r="K27" s="49" t="s">
        <v>49</v>
      </c>
      <c r="L27" s="49" t="s">
        <v>43</v>
      </c>
      <c r="M27" s="52">
        <v>8000</v>
      </c>
      <c r="N27" s="52" t="s">
        <v>43</v>
      </c>
      <c r="O27" s="52">
        <v>8000</v>
      </c>
      <c r="P27" s="49" t="s">
        <v>43</v>
      </c>
      <c r="Q27" s="78" t="s">
        <v>44</v>
      </c>
      <c r="R27" s="82" t="s">
        <v>45</v>
      </c>
    </row>
    <row r="28" spans="1:18" ht="50.25" customHeight="1" x14ac:dyDescent="0.25">
      <c r="A28" s="91"/>
      <c r="B28" s="92"/>
      <c r="C28" s="92"/>
      <c r="D28" s="92"/>
      <c r="E28" s="93"/>
      <c r="F28" s="93"/>
      <c r="G28" s="92"/>
      <c r="H28" s="35" t="s">
        <v>97</v>
      </c>
      <c r="I28" s="35" t="s">
        <v>98</v>
      </c>
      <c r="J28" s="93"/>
      <c r="K28" s="92"/>
      <c r="L28" s="92"/>
      <c r="M28" s="94"/>
      <c r="N28" s="94"/>
      <c r="O28" s="94"/>
      <c r="P28" s="92"/>
      <c r="Q28" s="78"/>
      <c r="R28" s="86"/>
    </row>
    <row r="29" spans="1:18" ht="50.25" customHeight="1" x14ac:dyDescent="0.25">
      <c r="A29" s="71"/>
      <c r="B29" s="54"/>
      <c r="C29" s="54"/>
      <c r="D29" s="54"/>
      <c r="E29" s="55"/>
      <c r="F29" s="55"/>
      <c r="G29" s="54"/>
      <c r="H29" s="35" t="s">
        <v>90</v>
      </c>
      <c r="I29" s="35" t="s">
        <v>72</v>
      </c>
      <c r="J29" s="55"/>
      <c r="K29" s="54"/>
      <c r="L29" s="54"/>
      <c r="M29" s="57"/>
      <c r="N29" s="57"/>
      <c r="O29" s="57"/>
      <c r="P29" s="54"/>
      <c r="Q29" s="78"/>
      <c r="R29" s="90"/>
    </row>
    <row r="30" spans="1:18" ht="81.75" customHeight="1" x14ac:dyDescent="0.25">
      <c r="A30" s="66">
        <v>11</v>
      </c>
      <c r="B30" s="49" t="s">
        <v>99</v>
      </c>
      <c r="C30" s="49">
        <v>1</v>
      </c>
      <c r="D30" s="49">
        <v>6</v>
      </c>
      <c r="E30" s="50" t="s">
        <v>100</v>
      </c>
      <c r="F30" s="50" t="s">
        <v>101</v>
      </c>
      <c r="G30" s="49" t="s">
        <v>94</v>
      </c>
      <c r="H30" s="95" t="s">
        <v>102</v>
      </c>
      <c r="I30" s="35">
        <v>1</v>
      </c>
      <c r="J30" s="50" t="s">
        <v>103</v>
      </c>
      <c r="K30" s="49" t="s">
        <v>58</v>
      </c>
      <c r="L30" s="49" t="s">
        <v>43</v>
      </c>
      <c r="M30" s="52">
        <v>80000</v>
      </c>
      <c r="N30" s="52" t="s">
        <v>43</v>
      </c>
      <c r="O30" s="52">
        <v>80000</v>
      </c>
      <c r="P30" s="49" t="s">
        <v>43</v>
      </c>
      <c r="Q30" s="50" t="s">
        <v>44</v>
      </c>
      <c r="R30" s="50" t="s">
        <v>45</v>
      </c>
    </row>
    <row r="31" spans="1:18" ht="50.25" customHeight="1" x14ac:dyDescent="0.25">
      <c r="A31" s="91"/>
      <c r="B31" s="92"/>
      <c r="C31" s="92"/>
      <c r="D31" s="92"/>
      <c r="E31" s="93"/>
      <c r="F31" s="93"/>
      <c r="G31" s="92"/>
      <c r="H31" s="96" t="s">
        <v>97</v>
      </c>
      <c r="I31" s="97">
        <v>35</v>
      </c>
      <c r="J31" s="93"/>
      <c r="K31" s="92"/>
      <c r="L31" s="92"/>
      <c r="M31" s="94"/>
      <c r="N31" s="94"/>
      <c r="O31" s="94"/>
      <c r="P31" s="92"/>
      <c r="Q31" s="93"/>
      <c r="R31" s="93"/>
    </row>
    <row r="32" spans="1:18" ht="50.25" customHeight="1" x14ac:dyDescent="0.25">
      <c r="A32" s="91"/>
      <c r="B32" s="92"/>
      <c r="C32" s="92"/>
      <c r="D32" s="92"/>
      <c r="E32" s="93"/>
      <c r="F32" s="93"/>
      <c r="G32" s="92"/>
      <c r="H32" s="98" t="s">
        <v>104</v>
      </c>
      <c r="I32" s="35" t="s">
        <v>105</v>
      </c>
      <c r="J32" s="93"/>
      <c r="K32" s="92"/>
      <c r="L32" s="92"/>
      <c r="M32" s="94"/>
      <c r="N32" s="94"/>
      <c r="O32" s="94"/>
      <c r="P32" s="92"/>
      <c r="Q32" s="93"/>
      <c r="R32" s="93"/>
    </row>
    <row r="33" spans="1:18" ht="50.25" customHeight="1" x14ac:dyDescent="0.25">
      <c r="A33" s="71"/>
      <c r="B33" s="54"/>
      <c r="C33" s="54"/>
      <c r="D33" s="54"/>
      <c r="E33" s="55"/>
      <c r="F33" s="55"/>
      <c r="G33" s="54"/>
      <c r="H33" s="68" t="s">
        <v>106</v>
      </c>
      <c r="I33" s="35" t="s">
        <v>105</v>
      </c>
      <c r="J33" s="55"/>
      <c r="K33" s="54"/>
      <c r="L33" s="54"/>
      <c r="M33" s="57"/>
      <c r="N33" s="57"/>
      <c r="O33" s="57"/>
      <c r="P33" s="54"/>
      <c r="Q33" s="55"/>
      <c r="R33" s="55"/>
    </row>
    <row r="34" spans="1:18" ht="102.75" customHeight="1" x14ac:dyDescent="0.25">
      <c r="A34" s="99">
        <v>12</v>
      </c>
      <c r="B34" s="21" t="s">
        <v>99</v>
      </c>
      <c r="C34" s="20">
        <v>5</v>
      </c>
      <c r="D34" s="20">
        <v>11</v>
      </c>
      <c r="E34" s="21" t="s">
        <v>107</v>
      </c>
      <c r="F34" s="21" t="s">
        <v>108</v>
      </c>
      <c r="G34" s="20" t="s">
        <v>94</v>
      </c>
      <c r="H34" s="95" t="s">
        <v>102</v>
      </c>
      <c r="I34" s="35">
        <v>1</v>
      </c>
      <c r="J34" s="21" t="s">
        <v>109</v>
      </c>
      <c r="K34" s="21" t="s">
        <v>49</v>
      </c>
      <c r="L34" s="21" t="s">
        <v>43</v>
      </c>
      <c r="M34" s="100">
        <v>12000</v>
      </c>
      <c r="N34" s="21" t="s">
        <v>43</v>
      </c>
      <c r="O34" s="100">
        <v>12000</v>
      </c>
      <c r="P34" s="21" t="s">
        <v>43</v>
      </c>
      <c r="Q34" s="50" t="s">
        <v>44</v>
      </c>
      <c r="R34" s="50" t="s">
        <v>45</v>
      </c>
    </row>
    <row r="35" spans="1:18" ht="50.25" customHeight="1" x14ac:dyDescent="0.25">
      <c r="A35" s="101"/>
      <c r="B35" s="102"/>
      <c r="C35" s="103"/>
      <c r="D35" s="103"/>
      <c r="E35" s="102"/>
      <c r="F35" s="102"/>
      <c r="G35" s="103"/>
      <c r="H35" s="96" t="s">
        <v>97</v>
      </c>
      <c r="I35" s="97" t="s">
        <v>110</v>
      </c>
      <c r="J35" s="102"/>
      <c r="K35" s="102"/>
      <c r="L35" s="102"/>
      <c r="M35" s="104"/>
      <c r="N35" s="102"/>
      <c r="O35" s="104"/>
      <c r="P35" s="102"/>
      <c r="Q35" s="93"/>
      <c r="R35" s="93"/>
    </row>
    <row r="36" spans="1:18" ht="50.25" customHeight="1" x14ac:dyDescent="0.25">
      <c r="A36" s="101"/>
      <c r="B36" s="102"/>
      <c r="C36" s="103"/>
      <c r="D36" s="103"/>
      <c r="E36" s="102"/>
      <c r="F36" s="102"/>
      <c r="G36" s="103"/>
      <c r="H36" s="98" t="s">
        <v>104</v>
      </c>
      <c r="I36" s="105" t="s">
        <v>111</v>
      </c>
      <c r="J36" s="102"/>
      <c r="K36" s="102"/>
      <c r="L36" s="102"/>
      <c r="M36" s="104"/>
      <c r="N36" s="102"/>
      <c r="O36" s="104"/>
      <c r="P36" s="102"/>
      <c r="Q36" s="93"/>
      <c r="R36" s="93"/>
    </row>
    <row r="37" spans="1:18" ht="50.25" customHeight="1" x14ac:dyDescent="0.25">
      <c r="A37" s="106"/>
      <c r="B37" s="33"/>
      <c r="C37" s="32"/>
      <c r="D37" s="32"/>
      <c r="E37" s="33"/>
      <c r="F37" s="33"/>
      <c r="G37" s="32"/>
      <c r="H37" s="68" t="s">
        <v>90</v>
      </c>
      <c r="I37" s="35" t="s">
        <v>111</v>
      </c>
      <c r="J37" s="33"/>
      <c r="K37" s="33"/>
      <c r="L37" s="33"/>
      <c r="M37" s="107"/>
      <c r="N37" s="33"/>
      <c r="O37" s="107"/>
      <c r="P37" s="33"/>
      <c r="Q37" s="55"/>
      <c r="R37" s="55"/>
    </row>
    <row r="38" spans="1:18" ht="27.75" customHeight="1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</row>
    <row r="39" spans="1:18" ht="20.25" customHeight="1" x14ac:dyDescent="0.25">
      <c r="L39" s="109" t="s">
        <v>112</v>
      </c>
      <c r="M39" s="109" t="s">
        <v>113</v>
      </c>
      <c r="N39" s="109"/>
      <c r="O39" s="109" t="s">
        <v>114</v>
      </c>
      <c r="P39" s="109"/>
    </row>
    <row r="40" spans="1:18" x14ac:dyDescent="0.25">
      <c r="L40" s="109"/>
      <c r="M40" s="110" t="s">
        <v>115</v>
      </c>
      <c r="N40" s="110" t="s">
        <v>116</v>
      </c>
      <c r="O40" s="110" t="s">
        <v>115</v>
      </c>
      <c r="P40" s="110" t="s">
        <v>116</v>
      </c>
    </row>
    <row r="41" spans="1:18" x14ac:dyDescent="0.25">
      <c r="L41" s="109"/>
      <c r="M41" s="56">
        <v>12</v>
      </c>
      <c r="N41" s="111">
        <f>O7+O9+O11+O13+O16+O18+O20+O22+O24+O27+O30+O34</f>
        <v>400000</v>
      </c>
      <c r="O41" s="112" t="s">
        <v>117</v>
      </c>
      <c r="P41" s="113" t="s">
        <v>117</v>
      </c>
    </row>
  </sheetData>
  <mergeCells count="209">
    <mergeCell ref="Q34:Q37"/>
    <mergeCell ref="R34:R37"/>
    <mergeCell ref="L39:L41"/>
    <mergeCell ref="M39:N39"/>
    <mergeCell ref="O39:P39"/>
    <mergeCell ref="K34:K37"/>
    <mergeCell ref="L34:L37"/>
    <mergeCell ref="M34:M37"/>
    <mergeCell ref="N34:N37"/>
    <mergeCell ref="O34:O37"/>
    <mergeCell ref="P34:P37"/>
    <mergeCell ref="Q30:Q33"/>
    <mergeCell ref="R30:R33"/>
    <mergeCell ref="A34:A37"/>
    <mergeCell ref="B34:B37"/>
    <mergeCell ref="C34:C37"/>
    <mergeCell ref="D34:D37"/>
    <mergeCell ref="E34:E37"/>
    <mergeCell ref="F34:F37"/>
    <mergeCell ref="G34:G37"/>
    <mergeCell ref="J34:J37"/>
    <mergeCell ref="K30:K33"/>
    <mergeCell ref="L30:L33"/>
    <mergeCell ref="M30:M33"/>
    <mergeCell ref="N30:N33"/>
    <mergeCell ref="O30:O33"/>
    <mergeCell ref="P30:P33"/>
    <mergeCell ref="Q27:Q29"/>
    <mergeCell ref="R27:R29"/>
    <mergeCell ref="A30:A33"/>
    <mergeCell ref="B30:B33"/>
    <mergeCell ref="C30:C33"/>
    <mergeCell ref="D30:D33"/>
    <mergeCell ref="E30:E33"/>
    <mergeCell ref="F30:F33"/>
    <mergeCell ref="G30:G33"/>
    <mergeCell ref="J30:J33"/>
    <mergeCell ref="K27:K29"/>
    <mergeCell ref="L27:L29"/>
    <mergeCell ref="M27:M29"/>
    <mergeCell ref="N27:N29"/>
    <mergeCell ref="O27:O29"/>
    <mergeCell ref="P27:P29"/>
    <mergeCell ref="Q24:Q26"/>
    <mergeCell ref="R24:R26"/>
    <mergeCell ref="A27:A29"/>
    <mergeCell ref="B27:B29"/>
    <mergeCell ref="C27:C29"/>
    <mergeCell ref="D27:D29"/>
    <mergeCell ref="E27:E29"/>
    <mergeCell ref="F27:F29"/>
    <mergeCell ref="G27:G29"/>
    <mergeCell ref="J27:J29"/>
    <mergeCell ref="K24:K26"/>
    <mergeCell ref="L24:L26"/>
    <mergeCell ref="M24:M26"/>
    <mergeCell ref="N24:N26"/>
    <mergeCell ref="O24:O26"/>
    <mergeCell ref="P24:P26"/>
    <mergeCell ref="Q22:Q23"/>
    <mergeCell ref="R22:R23"/>
    <mergeCell ref="A24:A26"/>
    <mergeCell ref="B24:B26"/>
    <mergeCell ref="C24:C26"/>
    <mergeCell ref="D24:D26"/>
    <mergeCell ref="E24:E26"/>
    <mergeCell ref="F24:F26"/>
    <mergeCell ref="G24:G26"/>
    <mergeCell ref="J24:J26"/>
    <mergeCell ref="K22:K23"/>
    <mergeCell ref="L22:L23"/>
    <mergeCell ref="M22:M23"/>
    <mergeCell ref="N22:N23"/>
    <mergeCell ref="O22:O23"/>
    <mergeCell ref="P22:P23"/>
    <mergeCell ref="Q20:Q21"/>
    <mergeCell ref="R20:R21"/>
    <mergeCell ref="A22:A23"/>
    <mergeCell ref="B22:B23"/>
    <mergeCell ref="C22:C23"/>
    <mergeCell ref="D22:D23"/>
    <mergeCell ref="E22:E23"/>
    <mergeCell ref="F22:F23"/>
    <mergeCell ref="G22:G23"/>
    <mergeCell ref="J22:J23"/>
    <mergeCell ref="K20:K21"/>
    <mergeCell ref="L20:L21"/>
    <mergeCell ref="M20:M21"/>
    <mergeCell ref="N20:N21"/>
    <mergeCell ref="O20:O21"/>
    <mergeCell ref="P20:P21"/>
    <mergeCell ref="Q18:Q19"/>
    <mergeCell ref="R18:R19"/>
    <mergeCell ref="A20:A21"/>
    <mergeCell ref="B20:B21"/>
    <mergeCell ref="C20:C21"/>
    <mergeCell ref="D20:D21"/>
    <mergeCell ref="E20:E21"/>
    <mergeCell ref="F20:F21"/>
    <mergeCell ref="G20:G21"/>
    <mergeCell ref="J20:J21"/>
    <mergeCell ref="K18:K19"/>
    <mergeCell ref="L18:L19"/>
    <mergeCell ref="M18:M19"/>
    <mergeCell ref="N18:N19"/>
    <mergeCell ref="O18:O19"/>
    <mergeCell ref="P18:P19"/>
    <mergeCell ref="Q16:Q17"/>
    <mergeCell ref="R16:R17"/>
    <mergeCell ref="A18:A19"/>
    <mergeCell ref="B18:B19"/>
    <mergeCell ref="C18:C19"/>
    <mergeCell ref="D18:D19"/>
    <mergeCell ref="E18:E19"/>
    <mergeCell ref="F18:F19"/>
    <mergeCell ref="G18:G19"/>
    <mergeCell ref="J18:J19"/>
    <mergeCell ref="K16:K17"/>
    <mergeCell ref="L16:L17"/>
    <mergeCell ref="M16:M17"/>
    <mergeCell ref="N16:N17"/>
    <mergeCell ref="O16:O17"/>
    <mergeCell ref="P16:P17"/>
    <mergeCell ref="Q13:Q15"/>
    <mergeCell ref="R13:R15"/>
    <mergeCell ref="A16:A17"/>
    <mergeCell ref="B16:B17"/>
    <mergeCell ref="C16:C17"/>
    <mergeCell ref="D16:D17"/>
    <mergeCell ref="E16:E17"/>
    <mergeCell ref="F16:F17"/>
    <mergeCell ref="G16:G17"/>
    <mergeCell ref="J16:J17"/>
    <mergeCell ref="K13:K15"/>
    <mergeCell ref="L13:L15"/>
    <mergeCell ref="M13:M15"/>
    <mergeCell ref="N13:N15"/>
    <mergeCell ref="O13:O15"/>
    <mergeCell ref="P13:P15"/>
    <mergeCell ref="Q11:Q12"/>
    <mergeCell ref="R11:R12"/>
    <mergeCell ref="A13:A15"/>
    <mergeCell ref="B13:B15"/>
    <mergeCell ref="C13:C15"/>
    <mergeCell ref="D13:D15"/>
    <mergeCell ref="E13:E15"/>
    <mergeCell ref="F13:F15"/>
    <mergeCell ref="G13:G15"/>
    <mergeCell ref="J13:J15"/>
    <mergeCell ref="K11:K12"/>
    <mergeCell ref="L11:L12"/>
    <mergeCell ref="M11:M12"/>
    <mergeCell ref="N11:N12"/>
    <mergeCell ref="O11:O12"/>
    <mergeCell ref="P11:P12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J11:J12"/>
    <mergeCell ref="K9:K10"/>
    <mergeCell ref="L9:L10"/>
    <mergeCell ref="M9:M10"/>
    <mergeCell ref="N9:N10"/>
    <mergeCell ref="O9:O10"/>
    <mergeCell ref="P9:P10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J9:J10"/>
    <mergeCell ref="K7:K8"/>
    <mergeCell ref="L7:L8"/>
    <mergeCell ref="M7:M8"/>
    <mergeCell ref="N7:N8"/>
    <mergeCell ref="O7:O8"/>
    <mergeCell ref="P7:P8"/>
    <mergeCell ref="Q4:Q5"/>
    <mergeCell ref="R4:R5"/>
    <mergeCell ref="A7:A8"/>
    <mergeCell ref="B7:B8"/>
    <mergeCell ref="C7:C8"/>
    <mergeCell ref="D7:D8"/>
    <mergeCell ref="E7:E8"/>
    <mergeCell ref="F7:F8"/>
    <mergeCell ref="G7:G8"/>
    <mergeCell ref="J7:J8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Dolnośląska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2020-07-11T16:46:41Z</dcterms:created>
  <dcterms:modified xsi:type="dcterms:W3CDTF">2020-07-11T16:46:42Z</dcterms:modified>
</cp:coreProperties>
</file>