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en_skoroszyt" defaultThemeVersion="166925"/>
  <mc:AlternateContent xmlns:mc="http://schemas.openxmlformats.org/markup-compatibility/2006">
    <mc:Choice Requires="x15">
      <x15ac:absPath xmlns:x15ac="http://schemas.microsoft.com/office/spreadsheetml/2010/11/ac" url="C:\Users\Dell\Documents\Zmiana\Zał._do_Uchwały_51\"/>
    </mc:Choice>
  </mc:AlternateContent>
  <xr:revisionPtr revIDLastSave="0" documentId="13_ncr:1_{BD1F4F71-9322-4041-AF7C-2A0161330A8B}" xr6:coauthVersionLast="45" xr6:coauthVersionMax="45" xr10:uidLastSave="{00000000-0000-0000-0000-000000000000}"/>
  <bookViews>
    <workbookView xWindow="-120" yWindow="-120" windowWidth="29040" windowHeight="15840" xr2:uid="{1FB7E21A-923D-4D91-8571-F2A8922720E8}"/>
  </bookViews>
  <sheets>
    <sheet name="Świętokrzyska J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8" i="1" l="1"/>
</calcChain>
</file>

<file path=xl/sharedStrings.xml><?xml version="1.0" encoding="utf-8"?>
<sst xmlns="http://schemas.openxmlformats.org/spreadsheetml/2006/main" count="195" uniqueCount="153">
  <si>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</si>
  <si>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</si>
  <si>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</si>
  <si>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</si>
  <si>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</si>
  <si>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</si>
  <si>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</si>
  <si>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</si>
  <si>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</si>
  <si>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</si>
  <si>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</si>
  <si>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</si>
  <si>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</si>
  <si>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</si>
  <si>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</si>
  <si>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</si>
  <si>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</si>
  <si>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</si>
  <si>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</si>
  <si>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</si>
  <si>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</si>
  <si>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</si>
  <si>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</si>
  <si>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</si>
  <si>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</si>
  <si>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</si>
  <si>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</si>
  <si>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</si>
  <si>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</si>
  <si>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</si>
  <si>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</si>
  <si>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</si>
  <si>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</si>
  <si>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</si>
  <si>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</si>
  <si>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</si>
  <si>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Konkurs</t>
  </si>
  <si>
    <t>liczba uczestników konkursu</t>
  </si>
  <si>
    <t>30</t>
  </si>
  <si>
    <t>Grupą docelową są rolnicy zainteresowani przetwórstwem produktów rolnych, szczególnie w ramach rolniczego handlu detalicznego oraz konsumenci produktów żywnościowych.</t>
  </si>
  <si>
    <t>III-IV</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</si>
  <si>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</si>
  <si>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</si>
  <si>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</si>
  <si>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</si>
  <si>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</si>
  <si>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liczba uczestników wyjazdu studyjnego,   konferencji</t>
  </si>
  <si>
    <t xml:space="preserve">35 / 120                                                       </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</si>
  <si>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</si>
  <si>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</si>
  <si>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</si>
  <si>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Wyjazd studyjny</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</si>
  <si>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</si>
  <si>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</si>
  <si>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II-III</t>
  </si>
  <si>
    <t>Przetwórstwo lokalne oraz nowe technologie w rolnictwie szansą na rozwój obszarów wiejskich</t>
  </si>
  <si>
    <t xml:space="preserve">Celem wyjazdu studyjnego będzie również zapoznanie się z ofertą wystawców XXII Międzynarodowej Wystawy Rolniczej AGRO SHOW w Bednarach. Ponieważ ta największa wystawa plenerowa w Europie cieszy się dużym zainteresowaniem producentów rolnych, dlatego celem wyjazdu studyjnego będzie zapoznanie najaktywniejszych producentów rolnych z województwa świętokrzyskiego z innowacyjnymi technologiami stosowanymi w rolnictwie i urządzeniami rolniczymi oraz sprawdzenie ich w działaniu na polach przyległych do terenu wystawowego, jak również konfrontacja z ich wytwórcami, co zwiększy udział zainteresowanych stron we wdrażaniu inicjatyw oraz nowych pomysłów i rozwiązań na rzecz rozwoju obszarów wiejskich. Ponadto, w związku ze znaczącym udziałem agroturystyki w różnicowaniu dochodów gospodarstw województwa świętokrzyskiego, uczestnicy zapoznają się z możliwością uatrakcyjnienia oferty agroturystycznej na przykładzie pokazowej zagrody zwierząt przy kompleksie zamkowym w Gołuchowie. </t>
  </si>
  <si>
    <t>Grupą docelową są rolnicy, domownicy gospodarstw rolnych czynnie zaangażowani w pracę w gospodarstwie, producenci rolni, delegaci Świętokrzyskiej Izby Rolniczej. Grupę docelową stanowią osoby aktywne w środowisku wiejskim, zainteresowane wdrażaniem nowych inicjatyw, technologii oraz produkcji żywności na obszarach wiejskich</t>
  </si>
  <si>
    <t>Wymiana doświadczeń w zakresie rozwoju obszarów wiejskich poprzez wdrażanie nowych innowacyjnych technologii w zakresie odnawialnych źródeł energii w krajach UE na przykładzie Czech i Austrii</t>
  </si>
  <si>
    <t xml:space="preserve">Celem wizyty jest zapoznanie się z odnawialnymi źródłami energii jakimi rozporządzają w tym zakresie nasi sąsiedzi – Czesi i Austriacy, kraje o podobnych uwarunkowaniach jak Polska, gdzie  na obecną chwilę energia odnawialna jest szeroko produkowana i wykorzystywana na obszarach wiejskich. Celowe jest także nawiązanie bliższej współpracy z organizacjami producentów energii odnawialnej w tych krajach i wymiana doświadczeń. Szczególną uwagę chcemy zwrócić na energię pozyskiwaną z biomasy, fotowoltaikę i biogaz, które wydają się szansą dla niewielkich gospodarstw województwa świętokrzyskiego. </t>
  </si>
  <si>
    <t>Uczestnikami wyjazdu studyjnego będą rolnicy m.in. członkowie Rad Powiatowych ŚIR, członkowie Walnego Zgromadzenia ŚIR, przedsiębiorcy, doradcy, przedstawiciele administracji rządowej i samorządowej, którzy przez udział  w projekcie zostaną wyposażeni w konkretną wiedzę i praktyczne rozwiązania w zakresie odnawialnych źródeł energii.</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</si>
  <si>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</si>
  <si>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</si>
  <si>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</si>
  <si>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</si>
  <si>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45 / 45</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</si>
  <si>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</si>
  <si>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Udział przedstawicieli świętokrzyskich LGD w konferencji LINC 2020</t>
  </si>
  <si>
    <t>Głównym celem operacji jest nawiązanie kontaktu przedstawicieli świętokrzyskich LGD z LGD z UE w związku z przygotowywaniem projektów współpracy. Przedmiotem operacji jest udział w konferencji Linc 2020 w  ramach wizyty studyjnej do Finlandii.</t>
  </si>
  <si>
    <t>liczba uczestników  wyjazdu</t>
  </si>
  <si>
    <t>Pracownicy lgd oraz osoby zarządzające lgd</t>
  </si>
  <si>
    <t>Świętokrzyska Sieć LGD</t>
  </si>
  <si>
    <t>Plac Staszica 6; 26-021 Daleszyce</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</si>
  <si>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</si>
  <si>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</si>
  <si>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Konferencja</t>
  </si>
  <si>
    <t>liczba uczestników konferencji</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</si>
  <si>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</si>
  <si>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</si>
  <si>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</si>
  <si>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Od bioróżnorodności do zdrowej żywności</t>
  </si>
  <si>
    <t>Celem operacji jest zorganizowanie dwudniowej imprezy plenerowej pn. „Od bioróżnorodności do zdrowej żywności”. Dzięki realizacji operacji będzie możliwy transfer wiedzy, którego wciąż niestety brakuje. Organizacja imprezy plenerowej pn. „Od bioróżnorodności do zdrowej żywności” będzie okazją do przekazania nowinek technologicznych z zakresu produkcji rolnej przyjaznej dla środowiska. To również okazja do bezpośredniej rozmowy z producentami lokalnej żywności na temat sprzedaży bezpośredniej, handlu detalicznego i sposobu na sukces produkcyjny. Podczas trwania imprezy do dyspozycji uczestników będą dostępni doradcy ze Świętokrzyskiego Ośrodka Doradztwa Rolniczego w Modliszewicach, specjaliści związków hodowców, przedstawiciele firm i instytucji branżowych,  którzy będą udzielać porad z zakresu gospodarowania w sposób przyjazny dla środowiska naturalnego, dostępnych programów pomocowych wspierających rolnictwo, programów rolnośrodowiskowych, a także produkcji bezpiecznej żywności.</t>
  </si>
  <si>
    <t>Impreza plenerowa</t>
  </si>
  <si>
    <t>liczba uczstników  imprezy plenerowej</t>
  </si>
  <si>
    <t>W grupie docelowej znajdują się przede wszystkim rolnicy, ale także przedstawiciele instytucji rolniczych i okołorolniczych, przedstawiciele firm obsługujących rolników, doradcy rolni jako potencjalni partnerzy biznesowi oraz uczniowie szkół rolniczych jako potencjalni rolnicy a także mieszkańcy miast i obszarów wiejskich jako konsumenci.
Operacja zakłada dotarcie do jak najbardziej zróżnicowanej grupy odbiorców, co będzie doskonałą okazją do wymiany wiedzy fachowej, doświadczeń i spostrzeżeń w zakresie produkcji rolnej i produkcji żywności w naszym województwie.</t>
  </si>
  <si>
    <t>Świętokrzyski Ośrodek Doradztwa Rolniczego w Modliszewicach</t>
  </si>
  <si>
    <t>Modliszewice ul. Piotrkowska 30; 26-200 Końskie</t>
  </si>
  <si>
    <t>Świętokrzyskie Winnice jako promocja polskiej wsi</t>
  </si>
  <si>
    <t>Celem operacji jest udział w dwóch wydarzeniach targowych. Pierwsze wydarzenie, to największe obecnie targi winiarskie, odbywające się w Katowicach (noefestiwal) w połowie kwietnia – czy tuż przed początkiem sezonu turystycznego. Chcemy swoja obecnością tam wzmocnić przekaz wśród mieszkańców Śląska i obecnych tam gości z innych regionów o wielkim potencjale enoturystycznym świętokrzyskiego – pokazując w jednym miejscu obecność kilku winnic z regionu.
Drugi cel to wzmocnienie potencjału enoturystycznego i pokazanie bogatej oferty obszarów wiejskich podczas odbywających się po raz pierwszy w naszym regionie targów winiarskich w Szydłowie. Odbiorcami będą mieszkańcy, władze lokalne, stowarzyszenia i turyści. Wyjściem do zorganizowania pierwszej imprezy targowej o takim znaczeniu będzie kolejna już inicjatywa zasadzenia winnicy w świętokrzyskim mieście przez świętokrzyskich winiarzy.</t>
  </si>
  <si>
    <t>Targi</t>
  </si>
  <si>
    <t>Liczba uczestników targów</t>
  </si>
  <si>
    <t>Winiarze z rejonu świętokrzyskiego, którzy będą promować enoturystykę i walory obszarów wiejskich woj. świętokrzyskiego na targach w Katowicach (6 podmiotów)
Mieszkańcy, władze miasta, lokalni przedsiębiorcy, turyści – poznający ofetę enoturystycną regionu oraz możliwości wynikające ze współpracy różnych podmiotów. A także osoby młode szukające pomsły na tworzenie własnych projektów na obszarach wiejskich (minimum 100 osób).</t>
  </si>
  <si>
    <t>I-II</t>
  </si>
  <si>
    <t>Fundacja Świętokrzyskie Winnice</t>
  </si>
  <si>
    <t>Wola Żyzna 50a 28-225 Szydłów</t>
  </si>
  <si>
    <t>Świętokrzyskie Winnice - poszerzenie wiedzy i współpracy szansą na rozwój obszarów wiejskich</t>
  </si>
  <si>
    <t xml:space="preserve">Celem operacji jest przeprowadzenie szkoleń (w tym również szkolenie objazdowe)dotyczących uprawy winorośli, przetwórstwa winogron i tworzenia sieci współpracy. </t>
  </si>
  <si>
    <t>Wyjazd studyjny, szkolenie, impreza plenerowa</t>
  </si>
  <si>
    <t>liczba uczstników wyjazdu studyjnego, szkolenia,  imprezy plenerowej</t>
  </si>
  <si>
    <t xml:space="preserve">15 / 15 / 300                      </t>
  </si>
  <si>
    <t>Winiarze z rejonu świętokrzyskiego, w tym co najmiej połowę grupy docelowej będą stanowiły osoby do 35 roku życia mieszkające na obszarach wiejskich, którzy będą mieli możliwość podniesienia wiedzy i nawiązania współpracy z lokalnymi podmiotami.</t>
  </si>
  <si>
    <t>1, 3</t>
  </si>
  <si>
    <t>Organizacja  konkursu pn. „Ziemniaczane historie a lokalna tradycja” podczas Festiwalu Ludowego</t>
  </si>
  <si>
    <t xml:space="preserve">Głównym celem operacji jest kampania wśród lokalnej społeczności promująca zwiększenie spożycia potraw opartych na bazie naturalnych składników, 
a także upowszechnienie wiedzy na temat znaczenia zdrowej żywności w racjonalnym żywieniu człowieka. Przeprowadzony konkurs przyczyni się do upowszechniania wiedzy dotyczącej szerokiego wykorzystania ziemniaków i znaczenia zdrowego, właściwie zbilansowanego żywienia, zarówno wśród dorosłych jak i młodego pokolenia. Babcie i mamy będą edukować najmłodszych na temat tradycyjnych, charakterystycznych i wyśmienitych potraw z ziemniaków. Podczas organizowanego festiwalu udostępniana i promowana będzie baza gastronomiczna oparta na wyrobach lokalnych gospodarstw.
Realizacja operacji zagwarantuje podnoszenie wartości i promocję produktów ekologicznych oraz rozwój działalności usługowej i tworzenie nowych miejsc pracy w sektorze i poza sektorem rolnictwa. Operacja wpłynie na wzrost kompetencji, umiejętności społecznych, podniesienie  samooceny, zwiększanie szans na rynku pracy. Uczestnicy operacji poprawią i zacieśnią relacje międzyludzkie. Operacja zapewni aktywizację i integrację lokalnej społeczności. </t>
  </si>
  <si>
    <t>Przedstwaicielki Kół Gospodyń Wiejskich oraz Stowarzyszeń z terenu powiatu jędrzejowskiego</t>
  </si>
  <si>
    <t>Gmina Sędziszów</t>
  </si>
  <si>
    <t>ul. Dworcowa 20; 28-340 Sędziszów</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</si>
  <si>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</si>
  <si>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</si>
  <si>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</si>
  <si>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</si>
  <si>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</si>
  <si>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</si>
  <si>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</si>
  <si>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</si>
  <si>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liczba uczstników  imprezy wystwienniczej</t>
  </si>
  <si>
    <t xml:space="preserve">Celowość zadania jest uniwersalna, przeznaczona dla każdej grupy odbiorców, niezależnie od wieku. Osoby odwiedzające branżowe Targi Agroturystyczne są nastawione na zdobycie konkretnej i interesującej ich wiedzy. </t>
  </si>
  <si>
    <t>I-IV</t>
  </si>
  <si>
    <t>Markety Doliny Opatówki – lokalne produkty na nowych rynkach zbytu.</t>
  </si>
  <si>
    <t>Głównym celem jest przeprowadzenie szkoleń z zakresu zdobycia wiedzy na temat podejmowania nowych działań oraz wzmocnienia i kreowania nowych miejsc pracy na obszarach wiejskich. Szkolenia mają posłużyć aktywizacji mieszkańców wsi, zarówno starszych jak i młodych, by podejmowali działania lub podnosili swoją wiedzę, doświadczenie w celu utrzymania lub kreowania nowych miejsc pracy na terenach wiejskich.</t>
  </si>
  <si>
    <t>Szkolenie</t>
  </si>
  <si>
    <t>liczba uczestników szkolenia</t>
  </si>
  <si>
    <t>Główną grupą docelową są osoby prowadzące małe przetwórstwo lokalne, jak i osoby, które planują podjąć inicjatywę na obszarach wiejskich położonych w Dolinie Rzeki Opatówki, a w tym osoby poniżej 35 roku życia (min. 15 osób) oraz młodzież szkolna ze szkół gastronomicznych i rolniczych (min. 15 osób) z obszaru Doliny Rzeki Opatówki (powiat opatowski i sandomierski).
Dodatkową grupą docelową są mieszkańcy Doliny Rzeki Opatówki jako odbiorcy, przedsiębiorcy z tego terenu, którzy mogą utworzyć sieć współpracy, turyści odwiedzający ten teren jako nabywcy (łącznie min. 100 osób)</t>
  </si>
  <si>
    <t>I-III</t>
  </si>
  <si>
    <t>Fundacja  Rozwoju Doliny Opatówki</t>
  </si>
  <si>
    <t>27-540 Malice Kościlne 22</t>
  </si>
  <si>
    <t>Festiwal „Sztuki Dawne Świętokrzyskiej Wsi  w Bałtowie” w dniu 14.06.2020 r.</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</si>
  <si>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</si>
  <si>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Warsztaty, impreza plenerowa</t>
  </si>
  <si>
    <t xml:space="preserve">liczba uczestników warsztatów, imprezy plenerowej </t>
  </si>
  <si>
    <t>288  / 550</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</si>
  <si>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</si>
  <si>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</si>
  <si>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</si>
  <si>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</si>
  <si>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</si>
  <si>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</si>
  <si>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</si>
  <si>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35 / 9</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</si>
  <si>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</si>
  <si>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II-IV</t>
  </si>
  <si>
    <t>Truskawka Bielińska – rozpoznawalny produkt tradycyjny promujący obszary wiejskie oraz element lokalnego rozwoju gospodarczego i społecznego.</t>
  </si>
  <si>
    <t>Głównym celem projektu jest stworzenie warunków rozwoju przedstawicieli sektora rolnego - edukacja i wymiana doświadczeń w zakresie uprawy i pielęgnowania truskawek oraz promocja gminy Bieliny w kontekście produktu tradycyjnego poprzez organizację XXII edycji Dnia Świętokrzyskiej Truskawki. Promowanie produktów lokalnych i tradycyjnych, w tym przede wszystkim truskawki bielińskiej, integracja społeczności lokalnych i prezentacja ich aktywności na różnych płaszczyznach wpływających pozytywnie na rozwój gminy.</t>
  </si>
  <si>
    <t>25 / 5 000</t>
  </si>
  <si>
    <t>W ramach realizacji operacji zostanie zorganizowane spotkanie warsztatowo-informacyjne skierowane do rolników z terenu gminy Bieliny prowadzących lub zamierzających prowadzić uprawę truskawek. Wnioskodawca zakłada, że w spotkaniu weźmie udział min. 25 osób. Będą to plantatorzy truskawek zainteresowani pogłębieniem wiedzy z zakresu metod pielęgnowania i uprawy owoców, a także rozmaitymi formami przetwórstwa lokalnego. Pierwszeństwo do udziału w działaniu będą mieli mieszkańcy terenu gminy Bieliny.
Uczestnicy spotkania będą także uczestnikami XXII Dnia Świętokrzyskiej Truskawki jako wydarzenia promującego walory gminy Bieliny, w tym truskawkę bielińską jako produkt tradycyjny.</t>
  </si>
  <si>
    <t>Centrum Tradycji, Turystyki i Kultury Gór Świętokrzyskich w Bielinach</t>
  </si>
  <si>
    <t xml:space="preserve">ul. Partyzantów 3, 26-004 Bieliny </t>
  </si>
  <si>
    <t>Operacje własne</t>
  </si>
  <si>
    <t>Operacje partnerów</t>
  </si>
  <si>
    <t>Liczba</t>
  </si>
  <si>
    <t>Kwota</t>
  </si>
  <si>
    <t>-</t>
  </si>
  <si>
    <t>Operacje partnerów KSOW do Planu operacyjnego KSOW na lata 2020-2021 - Województwo Świętokrzyskie - lipiec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</si>
</sst>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6"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7">
    <xf numFmtId="0" fontId="0" fillId="0" borderId="0" xfId="0"/>
    <xf numFmtId="0" fontId="2" fillId="0" borderId="0" xfId="0" applyFont="1"/>
    <xf numFmtId="0" fontId="0" fillId="0" borderId="0" xfId="0" applyAlignment="1">
      <alignment horizontal="center" vertical="center"/>
    </xf>
    <xf numFmtId="0" fontId="0" fillId="0" borderId="0" xfId="0" applyAlignment="1">
      <alignment horizontal="center"/>
    </xf>
    <xf numFmtId="0" fontId="1" fillId="0" borderId="0" xfId="0" applyFont="1"/>
    <xf numFmtId="0" fontId="1" fillId="0" borderId="0" xfId="0" applyFont="1" applyAlignment="1">
      <alignment horizontal="center" vertical="center"/>
    </xf>
    <xf numFmtId="4" fontId="0" fillId="0" borderId="0" xfId="0" applyNumberFormat="1"/>
    <xf numFmtId="0" fontId="4" fillId="0" borderId="0" xfId="0" applyFont="1" applyAlignment="1">
      <alignment horizontal="center" vertical="center"/>
    </xf>
    <xf numFmtId="0" fontId="4" fillId="0" borderId="0" xfId="0" applyFont="1"/>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7"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 fontId="5" fillId="0" borderId="1" xfId="0" applyNumberFormat="1" applyFont="1" applyBorder="1" applyAlignment="1">
      <alignment horizontal="right" vertical="center" wrapText="1"/>
    </xf>
    <xf numFmtId="4" fontId="5" fillId="0" borderId="1" xfId="0" applyNumberFormat="1" applyFont="1" applyBorder="1" applyAlignment="1">
      <alignment horizontal="center" vertical="center" wrapText="1"/>
    </xf>
    <xf numFmtId="164" fontId="5" fillId="0" borderId="0" xfId="0" applyNumberFormat="1" applyFont="1" applyAlignment="1">
      <alignment horizontal="center" vertical="center"/>
    </xf>
    <xf numFmtId="0" fontId="5" fillId="0" borderId="0" xfId="0" applyFont="1"/>
    <xf numFmtId="0" fontId="5" fillId="0" borderId="1" xfId="0" applyFont="1" applyBorder="1" applyAlignment="1">
      <alignment vertical="center" wrapText="1"/>
    </xf>
    <xf numFmtId="0" fontId="5" fillId="0" borderId="1" xfId="0" applyFont="1" applyBorder="1" applyAlignment="1">
      <alignment horizontal="justify" vertical="center"/>
    </xf>
    <xf numFmtId="3" fontId="5" fillId="0" borderId="1" xfId="0" applyNumberFormat="1" applyFont="1" applyBorder="1" applyAlignment="1">
      <alignment horizontal="center" vertical="center" wrapText="1"/>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0" fillId="0" borderId="2" xfId="0" applyBorder="1" applyAlignment="1">
      <alignment horizontal="center"/>
    </xf>
    <xf numFmtId="4" fontId="0" fillId="0" borderId="1" xfId="0" applyNumberFormat="1" applyBorder="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3" borderId="1" xfId="0" applyFill="1" applyBorder="1" applyAlignment="1">
      <alignment horizontal="center"/>
    </xf>
    <xf numFmtId="0" fontId="0" fillId="3" borderId="2" xfId="0" applyFill="1" applyBorder="1" applyAlignment="1">
      <alignment horizontal="center"/>
    </xf>
    <xf numFmtId="0" fontId="0" fillId="0" borderId="1" xfId="0" applyBorder="1" applyAlignment="1">
      <alignment horizontal="center"/>
    </xf>
    <xf numFmtId="4" fontId="3" fillId="2" borderId="1" xfId="0" applyNumberFormat="1"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93B08-C73F-4AD6-ABD2-18A1EEB8E186}">
  <sheetPr codeName="Arkusz1"/>
  <dimension ref="A2:S28"/>
  <sheetViews>
    <sheetView tabSelected="1" workbookViewId="0">
      <selection activeCell="A3" sqref="A3"/>
    </sheetView>
  </sheetViews>
  <sheetFormatPr defaultRowHeight="15" x14ac:dyDescent="0.25"/>
  <cols>
    <col min="1" max="1" width="4.7109375" customWidth="1"/>
    <col min="2" max="2" width="8.85546875" style="2" customWidth="1"/>
    <col min="3" max="3" width="11.42578125" style="2" customWidth="1"/>
    <col min="4" max="4" width="9.7109375" style="2" customWidth="1"/>
    <col min="5" max="5" width="41.85546875" customWidth="1"/>
    <col min="6" max="6" width="76.42578125" customWidth="1"/>
    <col min="7" max="7" width="17" customWidth="1"/>
    <col min="8" max="8" width="13.5703125" style="2" customWidth="1"/>
    <col min="9" max="9" width="10.42578125" style="2" customWidth="1"/>
    <col min="10" max="10" width="40.7109375" customWidth="1"/>
    <col min="11" max="11" width="14.5703125" customWidth="1"/>
    <col min="12" max="12" width="12.7109375" customWidth="1"/>
    <col min="13" max="13" width="11.85546875" style="6" customWidth="1"/>
    <col min="14" max="14" width="12.42578125" style="6" customWidth="1"/>
    <col min="15" max="15" width="11.7109375" style="6" customWidth="1"/>
    <col min="16" max="16" width="11.85546875" style="6" customWidth="1"/>
    <col min="17" max="17" width="15.4257812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152</v>
      </c>
      <c r="F2" s="3"/>
      <c r="G2" s="4"/>
      <c r="H2" s="5"/>
    </row>
    <row r="4" spans="1:19" s="8" customFormat="1" ht="47.25" customHeight="1" x14ac:dyDescent="0.25">
      <c r="A4" s="31" t="s">
        <v>0</v>
      </c>
      <c r="B4" s="32" t="s">
        <v>1</v>
      </c>
      <c r="C4" s="32" t="s">
        <v>2</v>
      </c>
      <c r="D4" s="32" t="s">
        <v>3</v>
      </c>
      <c r="E4" s="31" t="s">
        <v>4</v>
      </c>
      <c r="F4" s="31" t="s">
        <v>5</v>
      </c>
      <c r="G4" s="31" t="s">
        <v>6</v>
      </c>
      <c r="H4" s="32" t="s">
        <v>7</v>
      </c>
      <c r="I4" s="32"/>
      <c r="J4" s="31" t="s">
        <v>8</v>
      </c>
      <c r="K4" s="32" t="s">
        <v>9</v>
      </c>
      <c r="L4" s="35"/>
      <c r="M4" s="36" t="s">
        <v>10</v>
      </c>
      <c r="N4" s="36"/>
      <c r="O4" s="36" t="s">
        <v>11</v>
      </c>
      <c r="P4" s="36"/>
      <c r="Q4" s="31" t="s">
        <v>12</v>
      </c>
      <c r="R4" s="32" t="s">
        <v>13</v>
      </c>
      <c r="S4" s="7"/>
    </row>
    <row r="5" spans="1:19" s="8" customFormat="1" ht="35.25" customHeight="1" x14ac:dyDescent="0.2">
      <c r="A5" s="31"/>
      <c r="B5" s="32"/>
      <c r="C5" s="32"/>
      <c r="D5" s="32"/>
      <c r="E5" s="31"/>
      <c r="F5" s="31"/>
      <c r="G5" s="31"/>
      <c r="H5" s="9" t="s">
        <v>14</v>
      </c>
      <c r="I5" s="9" t="s">
        <v>15</v>
      </c>
      <c r="J5" s="31"/>
      <c r="K5" s="9">
        <v>2020</v>
      </c>
      <c r="L5" s="9">
        <v>2021</v>
      </c>
      <c r="M5" s="10">
        <v>2020</v>
      </c>
      <c r="N5" s="10">
        <v>2021</v>
      </c>
      <c r="O5" s="10">
        <v>2020</v>
      </c>
      <c r="P5" s="10">
        <v>2021</v>
      </c>
      <c r="Q5" s="31"/>
      <c r="R5" s="32"/>
      <c r="S5" s="7"/>
    </row>
    <row r="6" spans="1:19" s="8" customFormat="1" ht="15.75" customHeight="1" x14ac:dyDescent="0.2">
      <c r="A6" s="11" t="s">
        <v>16</v>
      </c>
      <c r="B6" s="9" t="s">
        <v>17</v>
      </c>
      <c r="C6" s="9" t="s">
        <v>18</v>
      </c>
      <c r="D6" s="9" t="s">
        <v>19</v>
      </c>
      <c r="E6" s="11" t="s">
        <v>20</v>
      </c>
      <c r="F6" s="11" t="s">
        <v>21</v>
      </c>
      <c r="G6" s="11" t="s">
        <v>22</v>
      </c>
      <c r="H6" s="9" t="s">
        <v>23</v>
      </c>
      <c r="I6" s="9" t="s">
        <v>24</v>
      </c>
      <c r="J6" s="11" t="s">
        <v>25</v>
      </c>
      <c r="K6" s="9" t="s">
        <v>26</v>
      </c>
      <c r="L6" s="9" t="s">
        <v>27</v>
      </c>
      <c r="M6" s="12" t="s">
        <v>28</v>
      </c>
      <c r="N6" s="12" t="s">
        <v>29</v>
      </c>
      <c r="O6" s="12" t="s">
        <v>30</v>
      </c>
      <c r="P6" s="12" t="s">
        <v>31</v>
      </c>
      <c r="Q6" s="11" t="s">
        <v>32</v>
      </c>
      <c r="R6" s="9" t="s">
        <v>33</v>
      </c>
      <c r="S6" s="7"/>
    </row>
    <row r="7" spans="1:19" s="20" customFormat="1" ht="226.5" customHeight="1" x14ac:dyDescent="0.25">
      <c r="A7" s="13">
        <v>1</v>
      </c>
      <c r="B7" s="13">
        <v>6</v>
      </c>
      <c r="C7" s="13">
        <v>1</v>
      </c>
      <c r="D7" s="13">
        <v>9</v>
      </c>
      <c r="E7" s="14" t="s">
        <v>34</v>
      </c>
      <c r="F7" s="14" t="s">
        <v>35</v>
      </c>
      <c r="G7" s="13" t="s">
        <v>36</v>
      </c>
      <c r="H7" s="15" t="s">
        <v>37</v>
      </c>
      <c r="I7" s="16" t="s">
        <v>38</v>
      </c>
      <c r="J7" s="14" t="s">
        <v>39</v>
      </c>
      <c r="K7" s="15" t="s">
        <v>40</v>
      </c>
      <c r="L7" s="15"/>
      <c r="M7" s="17">
        <v>38190</v>
      </c>
      <c r="N7" s="17"/>
      <c r="O7" s="17">
        <v>38190</v>
      </c>
      <c r="P7" s="18"/>
      <c r="Q7" s="14" t="s">
        <v>41</v>
      </c>
      <c r="R7" s="14" t="s">
        <v>42</v>
      </c>
      <c r="S7" s="19"/>
    </row>
    <row r="8" spans="1:19" s="20" customFormat="1" ht="114.75" customHeight="1" x14ac:dyDescent="0.25">
      <c r="A8" s="13">
        <v>2</v>
      </c>
      <c r="B8" s="13">
        <v>1</v>
      </c>
      <c r="C8" s="13">
        <v>1</v>
      </c>
      <c r="D8" s="13">
        <v>6</v>
      </c>
      <c r="E8" s="14" t="s">
        <v>43</v>
      </c>
      <c r="F8" s="14" t="s">
        <v>44</v>
      </c>
      <c r="G8" s="14" t="s">
        <v>45</v>
      </c>
      <c r="H8" s="13" t="s">
        <v>46</v>
      </c>
      <c r="I8" s="13" t="s">
        <v>47</v>
      </c>
      <c r="J8" s="14" t="s">
        <v>48</v>
      </c>
      <c r="K8" s="13" t="s">
        <v>40</v>
      </c>
      <c r="L8" s="14"/>
      <c r="M8" s="17">
        <v>25000.3</v>
      </c>
      <c r="N8" s="17"/>
      <c r="O8" s="17">
        <v>25000</v>
      </c>
      <c r="P8" s="14"/>
      <c r="Q8" s="14" t="s">
        <v>41</v>
      </c>
      <c r="R8" s="14" t="s">
        <v>42</v>
      </c>
      <c r="S8" s="19"/>
    </row>
    <row r="9" spans="1:19" s="20" customFormat="1" ht="213" customHeight="1" x14ac:dyDescent="0.25">
      <c r="A9" s="13">
        <v>3</v>
      </c>
      <c r="B9" s="13">
        <v>1</v>
      </c>
      <c r="C9" s="13">
        <v>1</v>
      </c>
      <c r="D9" s="13">
        <v>6</v>
      </c>
      <c r="E9" s="21" t="s">
        <v>49</v>
      </c>
      <c r="F9" s="14" t="s">
        <v>50</v>
      </c>
      <c r="G9" s="14" t="s">
        <v>51</v>
      </c>
      <c r="H9" s="13" t="s">
        <v>52</v>
      </c>
      <c r="I9" s="13">
        <v>40</v>
      </c>
      <c r="J9" s="22" t="s">
        <v>53</v>
      </c>
      <c r="K9" s="13" t="s">
        <v>54</v>
      </c>
      <c r="L9" s="14"/>
      <c r="M9" s="17">
        <v>20290</v>
      </c>
      <c r="N9" s="17"/>
      <c r="O9" s="17">
        <v>20290</v>
      </c>
      <c r="P9" s="14"/>
      <c r="Q9" s="14" t="s">
        <v>41</v>
      </c>
      <c r="R9" s="14" t="s">
        <v>42</v>
      </c>
      <c r="S9" s="19"/>
    </row>
    <row r="10" spans="1:19" s="20" customFormat="1" ht="203.25" customHeight="1" x14ac:dyDescent="0.25">
      <c r="A10" s="13">
        <v>4</v>
      </c>
      <c r="B10" s="13">
        <v>1</v>
      </c>
      <c r="C10" s="13">
        <v>1</v>
      </c>
      <c r="D10" s="13">
        <v>3</v>
      </c>
      <c r="E10" s="21" t="s">
        <v>55</v>
      </c>
      <c r="F10" s="21" t="s">
        <v>56</v>
      </c>
      <c r="G10" s="14" t="s">
        <v>51</v>
      </c>
      <c r="H10" s="13" t="s">
        <v>52</v>
      </c>
      <c r="I10" s="13">
        <v>50</v>
      </c>
      <c r="J10" s="21" t="s">
        <v>57</v>
      </c>
      <c r="K10" s="13" t="s">
        <v>40</v>
      </c>
      <c r="L10" s="14"/>
      <c r="M10" s="17">
        <v>28639.72</v>
      </c>
      <c r="N10" s="17"/>
      <c r="O10" s="17">
        <v>28639.72</v>
      </c>
      <c r="P10" s="14"/>
      <c r="Q10" s="14" t="s">
        <v>41</v>
      </c>
      <c r="R10" s="14" t="s">
        <v>42</v>
      </c>
      <c r="S10" s="19"/>
    </row>
    <row r="11" spans="1:19" s="20" customFormat="1" ht="138.75" customHeight="1" x14ac:dyDescent="0.25">
      <c r="A11" s="13">
        <v>5</v>
      </c>
      <c r="B11" s="13">
        <v>1</v>
      </c>
      <c r="C11" s="13">
        <v>1</v>
      </c>
      <c r="D11" s="13">
        <v>3</v>
      </c>
      <c r="E11" s="21" t="s">
        <v>58</v>
      </c>
      <c r="F11" s="21" t="s">
        <v>59</v>
      </c>
      <c r="G11" s="14" t="s">
        <v>51</v>
      </c>
      <c r="H11" s="13" t="s">
        <v>52</v>
      </c>
      <c r="I11" s="13">
        <v>45</v>
      </c>
      <c r="J11" s="14" t="s">
        <v>60</v>
      </c>
      <c r="K11" s="13" t="s">
        <v>40</v>
      </c>
      <c r="L11" s="14"/>
      <c r="M11" s="17">
        <v>76524</v>
      </c>
      <c r="N11" s="17"/>
      <c r="O11" s="17">
        <v>76524</v>
      </c>
      <c r="P11" s="14"/>
      <c r="Q11" s="14" t="s">
        <v>41</v>
      </c>
      <c r="R11" s="14" t="s">
        <v>42</v>
      </c>
      <c r="S11" s="19"/>
    </row>
    <row r="12" spans="1:19" s="20" customFormat="1" ht="243.75" customHeight="1" x14ac:dyDescent="0.25">
      <c r="A12" s="13">
        <v>6</v>
      </c>
      <c r="B12" s="13">
        <v>6</v>
      </c>
      <c r="C12" s="13">
        <v>1</v>
      </c>
      <c r="D12" s="13">
        <v>6</v>
      </c>
      <c r="E12" s="21" t="s">
        <v>61</v>
      </c>
      <c r="F12" s="21" t="s">
        <v>62</v>
      </c>
      <c r="G12" s="14" t="s">
        <v>63</v>
      </c>
      <c r="H12" s="13" t="s">
        <v>64</v>
      </c>
      <c r="I12" s="13" t="s">
        <v>65</v>
      </c>
      <c r="J12" s="14" t="s">
        <v>66</v>
      </c>
      <c r="K12" s="13" t="s">
        <v>40</v>
      </c>
      <c r="L12" s="14"/>
      <c r="M12" s="17">
        <v>43490</v>
      </c>
      <c r="N12" s="17"/>
      <c r="O12" s="17">
        <v>43490</v>
      </c>
      <c r="P12" s="14"/>
      <c r="Q12" s="14" t="s">
        <v>41</v>
      </c>
      <c r="R12" s="14" t="s">
        <v>42</v>
      </c>
      <c r="S12" s="19"/>
    </row>
    <row r="13" spans="1:19" s="20" customFormat="1" ht="122.25" customHeight="1" x14ac:dyDescent="0.25">
      <c r="A13" s="13">
        <v>7</v>
      </c>
      <c r="B13" s="13">
        <v>6</v>
      </c>
      <c r="C13" s="13">
        <v>5</v>
      </c>
      <c r="D13" s="13">
        <v>4</v>
      </c>
      <c r="E13" s="14" t="s">
        <v>67</v>
      </c>
      <c r="F13" s="14" t="s">
        <v>68</v>
      </c>
      <c r="G13" s="13" t="s">
        <v>51</v>
      </c>
      <c r="H13" s="13" t="s">
        <v>69</v>
      </c>
      <c r="I13" s="13">
        <v>20</v>
      </c>
      <c r="J13" s="14" t="s">
        <v>70</v>
      </c>
      <c r="K13" s="13" t="s">
        <v>54</v>
      </c>
      <c r="L13" s="14"/>
      <c r="M13" s="17">
        <v>67049.86</v>
      </c>
      <c r="N13" s="17"/>
      <c r="O13" s="17">
        <v>67049.86</v>
      </c>
      <c r="P13" s="14"/>
      <c r="Q13" s="14" t="s">
        <v>71</v>
      </c>
      <c r="R13" s="14" t="s">
        <v>72</v>
      </c>
    </row>
    <row r="14" spans="1:19" s="20" customFormat="1" ht="107.25" customHeight="1" x14ac:dyDescent="0.25">
      <c r="A14" s="13">
        <v>8</v>
      </c>
      <c r="B14" s="13">
        <v>1</v>
      </c>
      <c r="C14" s="13">
        <v>1</v>
      </c>
      <c r="D14" s="13">
        <v>6</v>
      </c>
      <c r="E14" s="14" t="s">
        <v>73</v>
      </c>
      <c r="F14" s="14" t="s">
        <v>74</v>
      </c>
      <c r="G14" s="13" t="s">
        <v>75</v>
      </c>
      <c r="H14" s="13" t="s">
        <v>76</v>
      </c>
      <c r="I14" s="13">
        <v>200</v>
      </c>
      <c r="J14" s="14" t="s">
        <v>77</v>
      </c>
      <c r="K14" s="13" t="s">
        <v>40</v>
      </c>
      <c r="L14" s="14"/>
      <c r="M14" s="17">
        <v>20060.45</v>
      </c>
      <c r="N14" s="17"/>
      <c r="O14" s="17">
        <v>20060.45</v>
      </c>
      <c r="P14" s="14"/>
      <c r="Q14" s="14" t="s">
        <v>78</v>
      </c>
      <c r="R14" s="14" t="s">
        <v>79</v>
      </c>
    </row>
    <row r="15" spans="1:19" s="20" customFormat="1" ht="238.5" customHeight="1" x14ac:dyDescent="0.25">
      <c r="A15" s="13">
        <v>9</v>
      </c>
      <c r="B15" s="13">
        <v>1</v>
      </c>
      <c r="C15" s="13">
        <v>1</v>
      </c>
      <c r="D15" s="13">
        <v>6</v>
      </c>
      <c r="E15" s="14" t="s">
        <v>80</v>
      </c>
      <c r="F15" s="14" t="s">
        <v>81</v>
      </c>
      <c r="G15" s="13" t="s">
        <v>82</v>
      </c>
      <c r="H15" s="13" t="s">
        <v>83</v>
      </c>
      <c r="I15" s="23">
        <v>2000</v>
      </c>
      <c r="J15" s="14" t="s">
        <v>84</v>
      </c>
      <c r="K15" s="13" t="s">
        <v>54</v>
      </c>
      <c r="L15" s="14"/>
      <c r="M15" s="17">
        <v>34612.01</v>
      </c>
      <c r="N15" s="17"/>
      <c r="O15" s="17">
        <v>34612.01</v>
      </c>
      <c r="P15" s="14"/>
      <c r="Q15" s="14" t="s">
        <v>85</v>
      </c>
      <c r="R15" s="14" t="s">
        <v>86</v>
      </c>
      <c r="S15" s="19"/>
    </row>
    <row r="16" spans="1:19" s="20" customFormat="1" ht="187.5" customHeight="1" x14ac:dyDescent="0.25">
      <c r="A16" s="14">
        <v>10</v>
      </c>
      <c r="B16" s="13">
        <v>6</v>
      </c>
      <c r="C16" s="13">
        <v>3</v>
      </c>
      <c r="D16" s="13">
        <v>10</v>
      </c>
      <c r="E16" s="21" t="s">
        <v>87</v>
      </c>
      <c r="F16" s="14" t="s">
        <v>88</v>
      </c>
      <c r="G16" s="14" t="s">
        <v>89</v>
      </c>
      <c r="H16" s="13" t="s">
        <v>90</v>
      </c>
      <c r="I16" s="23">
        <v>3300</v>
      </c>
      <c r="J16" s="14" t="s">
        <v>91</v>
      </c>
      <c r="K16" s="13" t="s">
        <v>92</v>
      </c>
      <c r="L16" s="14"/>
      <c r="M16" s="17">
        <v>10177.1</v>
      </c>
      <c r="N16" s="17"/>
      <c r="O16" s="17">
        <v>10177.1</v>
      </c>
      <c r="P16" s="14"/>
      <c r="Q16" s="14" t="s">
        <v>93</v>
      </c>
      <c r="R16" s="14" t="s">
        <v>94</v>
      </c>
      <c r="S16" s="19"/>
    </row>
    <row r="17" spans="1:19" s="20" customFormat="1" ht="134.25" customHeight="1" x14ac:dyDescent="0.25">
      <c r="A17" s="14">
        <v>11</v>
      </c>
      <c r="B17" s="13">
        <v>1</v>
      </c>
      <c r="C17" s="13">
        <v>1</v>
      </c>
      <c r="D17" s="13">
        <v>9</v>
      </c>
      <c r="E17" s="14" t="s">
        <v>95</v>
      </c>
      <c r="F17" s="14" t="s">
        <v>96</v>
      </c>
      <c r="G17" s="14" t="s">
        <v>97</v>
      </c>
      <c r="H17" s="13" t="s">
        <v>98</v>
      </c>
      <c r="I17" s="13" t="s">
        <v>99</v>
      </c>
      <c r="J17" s="14" t="s">
        <v>100</v>
      </c>
      <c r="K17" s="13" t="s">
        <v>92</v>
      </c>
      <c r="L17" s="14"/>
      <c r="M17" s="17">
        <v>25000</v>
      </c>
      <c r="N17" s="17"/>
      <c r="O17" s="17">
        <v>25000</v>
      </c>
      <c r="P17" s="14"/>
      <c r="Q17" s="14" t="s">
        <v>93</v>
      </c>
      <c r="R17" s="14" t="s">
        <v>94</v>
      </c>
      <c r="S17" s="19"/>
    </row>
    <row r="18" spans="1:19" s="20" customFormat="1" ht="246" customHeight="1" x14ac:dyDescent="0.25">
      <c r="A18" s="13">
        <v>12</v>
      </c>
      <c r="B18" s="13">
        <v>6</v>
      </c>
      <c r="C18" s="13" t="s">
        <v>101</v>
      </c>
      <c r="D18" s="13">
        <v>13</v>
      </c>
      <c r="E18" s="14" t="s">
        <v>102</v>
      </c>
      <c r="F18" s="14" t="s">
        <v>103</v>
      </c>
      <c r="G18" s="13" t="s">
        <v>36</v>
      </c>
      <c r="H18" s="13" t="s">
        <v>37</v>
      </c>
      <c r="I18" s="13">
        <v>20</v>
      </c>
      <c r="J18" s="14" t="s">
        <v>104</v>
      </c>
      <c r="K18" s="13" t="s">
        <v>54</v>
      </c>
      <c r="L18" s="14"/>
      <c r="M18" s="17">
        <v>9000</v>
      </c>
      <c r="N18" s="17"/>
      <c r="O18" s="17">
        <v>9000</v>
      </c>
      <c r="P18" s="14"/>
      <c r="Q18" s="14" t="s">
        <v>105</v>
      </c>
      <c r="R18" s="14" t="s">
        <v>106</v>
      </c>
      <c r="S18" s="19"/>
    </row>
    <row r="19" spans="1:19" s="20" customFormat="1" ht="193.5" customHeight="1" x14ac:dyDescent="0.25">
      <c r="A19" s="13">
        <v>13</v>
      </c>
      <c r="B19" s="13">
        <v>1</v>
      </c>
      <c r="C19" s="13">
        <v>5</v>
      </c>
      <c r="D19" s="13">
        <v>11</v>
      </c>
      <c r="E19" s="21" t="s">
        <v>107</v>
      </c>
      <c r="F19" s="14" t="s">
        <v>108</v>
      </c>
      <c r="G19" s="14" t="s">
        <v>82</v>
      </c>
      <c r="H19" s="13" t="s">
        <v>83</v>
      </c>
      <c r="I19" s="23">
        <v>2680</v>
      </c>
      <c r="J19" s="14" t="s">
        <v>109</v>
      </c>
      <c r="K19" s="13" t="s">
        <v>40</v>
      </c>
      <c r="L19" s="14"/>
      <c r="M19" s="17">
        <v>16200</v>
      </c>
      <c r="N19" s="17"/>
      <c r="O19" s="17">
        <v>16200</v>
      </c>
      <c r="P19" s="14"/>
      <c r="Q19" s="14" t="s">
        <v>110</v>
      </c>
      <c r="R19" s="14" t="s">
        <v>111</v>
      </c>
      <c r="S19" s="19"/>
    </row>
    <row r="20" spans="1:19" s="20" customFormat="1" ht="100.5" customHeight="1" x14ac:dyDescent="0.25">
      <c r="A20" s="13">
        <v>14</v>
      </c>
      <c r="B20" s="13">
        <v>1</v>
      </c>
      <c r="C20" s="13">
        <v>2</v>
      </c>
      <c r="D20" s="13">
        <v>11</v>
      </c>
      <c r="E20" s="21" t="s">
        <v>112</v>
      </c>
      <c r="F20" s="14" t="s">
        <v>113</v>
      </c>
      <c r="G20" s="14" t="s">
        <v>114</v>
      </c>
      <c r="H20" s="13" t="s">
        <v>115</v>
      </c>
      <c r="I20" s="23">
        <v>27000</v>
      </c>
      <c r="J20" s="14" t="s">
        <v>116</v>
      </c>
      <c r="K20" s="14" t="s">
        <v>117</v>
      </c>
      <c r="L20" s="14"/>
      <c r="M20" s="17">
        <v>27940.5</v>
      </c>
      <c r="N20" s="17"/>
      <c r="O20" s="17">
        <v>27940.5</v>
      </c>
      <c r="P20" s="14"/>
      <c r="Q20" s="14" t="s">
        <v>110</v>
      </c>
      <c r="R20" s="14" t="s">
        <v>111</v>
      </c>
      <c r="S20" s="19"/>
    </row>
    <row r="21" spans="1:19" s="20" customFormat="1" ht="240" x14ac:dyDescent="0.25">
      <c r="A21" s="13">
        <v>15</v>
      </c>
      <c r="B21" s="13">
        <v>6</v>
      </c>
      <c r="C21" s="13">
        <v>5</v>
      </c>
      <c r="D21" s="13">
        <v>11</v>
      </c>
      <c r="E21" s="21" t="s">
        <v>118</v>
      </c>
      <c r="F21" s="14" t="s">
        <v>119</v>
      </c>
      <c r="G21" s="13" t="s">
        <v>120</v>
      </c>
      <c r="H21" s="13" t="s">
        <v>121</v>
      </c>
      <c r="I21" s="23">
        <v>15</v>
      </c>
      <c r="J21" s="14" t="s">
        <v>122</v>
      </c>
      <c r="K21" s="13" t="s">
        <v>123</v>
      </c>
      <c r="L21" s="14"/>
      <c r="M21" s="17">
        <v>9500</v>
      </c>
      <c r="N21" s="17"/>
      <c r="O21" s="17">
        <v>9500</v>
      </c>
      <c r="P21" s="14"/>
      <c r="Q21" s="14" t="s">
        <v>124</v>
      </c>
      <c r="R21" s="14" t="s">
        <v>125</v>
      </c>
      <c r="S21" s="19"/>
    </row>
    <row r="22" spans="1:19" s="20" customFormat="1" ht="271.5" customHeight="1" x14ac:dyDescent="0.25">
      <c r="A22" s="13">
        <v>16</v>
      </c>
      <c r="B22" s="13">
        <v>1</v>
      </c>
      <c r="C22" s="13">
        <v>1</v>
      </c>
      <c r="D22" s="13">
        <v>6</v>
      </c>
      <c r="E22" s="14" t="s">
        <v>126</v>
      </c>
      <c r="F22" s="14" t="s">
        <v>127</v>
      </c>
      <c r="G22" s="14" t="s">
        <v>128</v>
      </c>
      <c r="H22" s="13" t="s">
        <v>129</v>
      </c>
      <c r="I22" s="13" t="s">
        <v>130</v>
      </c>
      <c r="J22" s="14" t="s">
        <v>131</v>
      </c>
      <c r="K22" s="13" t="s">
        <v>54</v>
      </c>
      <c r="L22" s="14"/>
      <c r="M22" s="17">
        <v>28200</v>
      </c>
      <c r="N22" s="17"/>
      <c r="O22" s="17">
        <v>28200</v>
      </c>
      <c r="P22" s="14"/>
      <c r="Q22" s="14" t="s">
        <v>132</v>
      </c>
      <c r="R22" s="14" t="s">
        <v>133</v>
      </c>
      <c r="S22" s="19"/>
    </row>
    <row r="23" spans="1:19" s="20" customFormat="1" ht="203.25" customHeight="1" x14ac:dyDescent="0.25">
      <c r="A23" s="13">
        <v>17</v>
      </c>
      <c r="B23" s="13">
        <v>1</v>
      </c>
      <c r="C23" s="13">
        <v>1</v>
      </c>
      <c r="D23" s="13">
        <v>3</v>
      </c>
      <c r="E23" s="14" t="s">
        <v>134</v>
      </c>
      <c r="F23" s="14" t="s">
        <v>135</v>
      </c>
      <c r="G23" s="14" t="s">
        <v>136</v>
      </c>
      <c r="H23" s="13" t="s">
        <v>137</v>
      </c>
      <c r="I23" s="23" t="s">
        <v>138</v>
      </c>
      <c r="J23" s="14" t="s">
        <v>139</v>
      </c>
      <c r="K23" s="13" t="s">
        <v>140</v>
      </c>
      <c r="L23" s="14"/>
      <c r="M23" s="17">
        <v>57333.85</v>
      </c>
      <c r="N23" s="17"/>
      <c r="O23" s="17">
        <v>57333.85</v>
      </c>
      <c r="P23" s="14"/>
      <c r="Q23" s="14" t="s">
        <v>85</v>
      </c>
      <c r="R23" s="14" t="s">
        <v>86</v>
      </c>
      <c r="S23" s="19"/>
    </row>
    <row r="24" spans="1:19" s="20" customFormat="1" ht="273.75" customHeight="1" x14ac:dyDescent="0.25">
      <c r="A24" s="13">
        <v>18</v>
      </c>
      <c r="B24" s="13">
        <v>6</v>
      </c>
      <c r="C24" s="13">
        <v>1</v>
      </c>
      <c r="D24" s="13">
        <v>6</v>
      </c>
      <c r="E24" s="14" t="s">
        <v>141</v>
      </c>
      <c r="F24" s="21" t="s">
        <v>142</v>
      </c>
      <c r="G24" s="13" t="s">
        <v>128</v>
      </c>
      <c r="H24" s="13" t="s">
        <v>129</v>
      </c>
      <c r="I24" s="16" t="s">
        <v>143</v>
      </c>
      <c r="J24" s="21" t="s">
        <v>144</v>
      </c>
      <c r="K24" s="15" t="s">
        <v>54</v>
      </c>
      <c r="L24" s="15"/>
      <c r="M24" s="17">
        <v>25151.95</v>
      </c>
      <c r="N24" s="17"/>
      <c r="O24" s="17">
        <v>25151.95</v>
      </c>
      <c r="P24" s="18"/>
      <c r="Q24" s="21" t="s">
        <v>145</v>
      </c>
      <c r="R24" s="14" t="s">
        <v>146</v>
      </c>
      <c r="S24" s="19"/>
    </row>
    <row r="26" spans="1:19" x14ac:dyDescent="0.25">
      <c r="M26" s="33" t="s">
        <v>147</v>
      </c>
      <c r="N26" s="33"/>
      <c r="O26" s="34" t="s">
        <v>148</v>
      </c>
      <c r="P26" s="33"/>
    </row>
    <row r="27" spans="1:19" x14ac:dyDescent="0.25">
      <c r="M27" s="24" t="s">
        <v>149</v>
      </c>
      <c r="N27" s="24" t="s">
        <v>150</v>
      </c>
      <c r="O27" s="25" t="s">
        <v>149</v>
      </c>
      <c r="P27" s="26" t="s">
        <v>150</v>
      </c>
    </row>
    <row r="28" spans="1:19" x14ac:dyDescent="0.25">
      <c r="M28" s="27" t="s">
        <v>151</v>
      </c>
      <c r="N28" s="28" t="s">
        <v>151</v>
      </c>
      <c r="O28" s="29">
        <v>18</v>
      </c>
      <c r="P28" s="30">
        <f>SUM(O7:O24)</f>
        <v>562359.43999999994</v>
      </c>
    </row>
  </sheetData>
  <mergeCells count="16">
    <mergeCell ref="F4:F5"/>
    <mergeCell ref="A4:A5"/>
    <mergeCell ref="B4:B5"/>
    <mergeCell ref="C4:C5"/>
    <mergeCell ref="D4:D5"/>
    <mergeCell ref="E4:E5"/>
    <mergeCell ref="Q4:Q5"/>
    <mergeCell ref="R4:R5"/>
    <mergeCell ref="M26:N26"/>
    <mergeCell ref="O26:P26"/>
    <mergeCell ref="G4:G5"/>
    <mergeCell ref="H4:I4"/>
    <mergeCell ref="J4:J5"/>
    <mergeCell ref="K4:L4"/>
    <mergeCell ref="M4:N4"/>
    <mergeCell ref="O4: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Świętokrzyska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2020-07-11T15:42:23Z</dcterms:created>
  <dcterms:modified xsi:type="dcterms:W3CDTF">2020-07-11T16:36:58Z</dcterms:modified>
</cp:coreProperties>
</file>