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Zał._do_Uchwały_51\"/>
    </mc:Choice>
  </mc:AlternateContent>
  <xr:revisionPtr revIDLastSave="0" documentId="13_ncr:1_{F30C665E-3927-4953-B8E9-0BE1D65E5895}" xr6:coauthVersionLast="45" xr6:coauthVersionMax="45" xr10:uidLastSave="{00000000-0000-0000-0000-000000000000}"/>
  <bookViews>
    <workbookView xWindow="-120" yWindow="-120" windowWidth="29040" windowHeight="15840" xr2:uid="{4C879841-C491-43BD-9A2C-FC8B495D0F26}"/>
  </bookViews>
  <sheets>
    <sheet name="Opolska J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2" i="1" l="1"/>
  <c r="P63" i="1"/>
  <c r="M13" i="1"/>
  <c r="M7" i="1"/>
</calcChain>
</file>

<file path=xl/sharedStrings.xml><?xml version="1.0" encoding="utf-8"?>
<sst xmlns="http://schemas.openxmlformats.org/spreadsheetml/2006/main" count="331" uniqueCount="182">
  <si>
    <t>Lp.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</si>
  <si>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</si>
  <si>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</si>
  <si>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</si>
  <si>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</si>
  <si>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</si>
  <si>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</si>
  <si>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</si>
  <si>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</si>
  <si>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</si>
  <si>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</si>
  <si>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</si>
  <si>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</si>
  <si>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</si>
  <si>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</si>
  <si>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</si>
  <si>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</si>
  <si>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</si>
  <si>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</si>
  <si>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</si>
  <si>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</si>
  <si>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</si>
  <si>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</si>
  <si>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</si>
  <si>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</si>
  <si>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</si>
  <si>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</si>
  <si>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</si>
  <si>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</si>
  <si>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</si>
  <si>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</si>
  <si>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</si>
  <si>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</si>
  <si>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</si>
  <si>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</t>
  </si>
  <si>
    <t>Wsparcie promocji i rozwoju Szlaku Kulinarnego Województwa Opolskiego Opolski Bifyj - przykład dobrej praktyki</t>
  </si>
  <si>
    <t xml:space="preserve">CEL: Wsparcie działań na rzecz dalszego długofalowego rozwoju sieci - Szlaku Kulinarnego Województwa Opolskiego Opolski Bifyj; zachowanie dziedzictwa kulturowego oraz tradycji regionalnych na obszarach wiejskich województwa opolskiego; promowanie produktów tradycyjnych wpisanych na LPT MRiRW z Opolskiego; zwiększenie zainteresowania dziedzictwem kulinarnym oraz kulturą i atrakcjami obszarów wiejskich województwa opolskiego wśród społeczności lokalnej oraz turystów i przyjezdnych; promowanie rozwoju gospodarczego na obszarach wiejskich, a co za tym idzie poprawienie jakości życia ich mieszkańców;
rozwijanie klasycznych i nowoczesnych form turystyki kulinarnej, a także turystyki wiejskiej - poprzez dalszą realizację operacji finansowanej w 2016 r. ze środków KSOW, tym samym nastąpi promocja dobrych praktyk w realizacji PROW 2014-2020. PRZEDMIOT: Organizacja krajowej podróży studyjnej, udział w plenerowej imprezie turystyczno-kulinarnej oraz wydanie folderu promocyjnego na temat m.in. członków Sieci. TEMAT 1:  Wspieranie rozwoju przedsiębiorczości na obszarach wiejskich przez podnoszenie poziomu wiedzy i umiejętności w obszarach innych niż obszar małego przetwórstwa lokalnego czy rozwój zielonej gospodarki, w tym tworzenie nowych miejsc pracy. 2: Promocja jakości życia na wsi lub promocja wsi jako miejsca do życia i rozwoju zawodowego. 3: Wspieranie tworzenia sieci współpracy partnerskiej dotyczącej rolnictwa i obszarów wiejskich przez podnoszenie poziomu wiedzy w tym zakresie. </t>
  </si>
  <si>
    <t>wyjazd studyjny</t>
  </si>
  <si>
    <t>liczba wyjazdów studyjnych</t>
  </si>
  <si>
    <t>członkowie Sieci - szlaku Kulinarnego Województwa Opolskiego Opolski Bifyj</t>
  </si>
  <si>
    <t>II-IV</t>
  </si>
  <si>
    <t>-</t>
  </si>
  <si>
    <t>Opolska Regionalna Organizacja Turystyczna</t>
  </si>
  <si>
    <t>ul. Żeromskiego 3, 45-053 Opole</t>
  </si>
  <si>
    <t>liczba uczestników wyjazdu</t>
  </si>
  <si>
    <t>24</t>
  </si>
  <si>
    <t>stoisko wystawiennicze na imprezie plenerowej</t>
  </si>
  <si>
    <t xml:space="preserve">liczba stoisk wystawienniczych </t>
  </si>
  <si>
    <t xml:space="preserve">członkowie Sieci - szlaku Kulinarnego Województwa Opolskiego Opolski Bifyj, mieszkańcy województwa opolskiego, turyści odwiedzający region </t>
  </si>
  <si>
    <t>szacowana liczba odwiedzających stoisko wystawiennicze na imprezie plenerowej</t>
  </si>
  <si>
    <t>5000</t>
  </si>
  <si>
    <t>publikacja / materiał drukowany</t>
  </si>
  <si>
    <t>liczba tytułów publikacji / materiałów drukowanych</t>
  </si>
  <si>
    <t>Zechcesz tu zostać</t>
  </si>
  <si>
    <t>CEL i PRZEDMIOT: Promocja obszaru Stowarzyszenia „Brzesko-Oławska Wieś Historyczna” poprzez produkcję i udostępnienie filmu pn. Zechcesz tu zostać prezentującego efekty (przykłady projektów)  wdrażania PROW na obszarze LGD „Brzesko-Oławska Wieś Historyczna” w okresie do 30 października 2020 r.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obszarach innych niż obszar małego przetwórstwa lokalnego czy rozwój zielonej gospodarki, w tym tworzenie nowych miejsc pracy. 4: Promocja jakości życia na wsi lub promocja wsi jako miejsca do rozwoju i życia zawodowego.</t>
  </si>
  <si>
    <t>informacje i publikacje w internecie</t>
  </si>
  <si>
    <t>liczba informacji / publikacji w internecie</t>
  </si>
  <si>
    <t xml:space="preserve">mieszkańcy obszaru działania Stowarzyszenia „Brzesko-Oławska Wieś Historyczna” tj. : mieszkańcy woj. opolskiego (Gmina Lewin Brzeski, Olszanka, Skarbimierz, Grodków) oraz woj. dolnośląskiego (Gmina Oława)
</t>
  </si>
  <si>
    <t>I - IV</t>
  </si>
  <si>
    <t>Stowarzyszenie „Brzesko-Oławska Wieś Historyczna”</t>
  </si>
  <si>
    <t>Krzyżowice 72, 49-332 Olszanka</t>
  </si>
  <si>
    <t>liczba stron internetowych, na których zostanie zamieszczona informacja / publikacja</t>
  </si>
  <si>
    <t>liczba odwiedzin strony internetowej</t>
  </si>
  <si>
    <t>Przedsiębiorcze wsie tematyczne przykładem dla mieszkańców terenu Euro-Country</t>
  </si>
  <si>
    <t xml:space="preserve">CEL: Wsparcie włączenia społecznego, rozwój gospodarczy obszaru Euro-Country, zwiększenie udziału zainteresowanych stron we wdrażaniu inicjatyw na rzecz rozwoju obszarów wiejskich, ułatwienie wymiany wiedzy pomiędzy podmiotami uczestniczącymi w rozwoju obszarów wiejskich oraz wymiana i rozpowszechnianie rezultatów działań na rzecz rozwoju obszaru Euro-Country. PRZEDMIOT: Organizacja krajowej podroży studyjnej oraz wydanie mapki z ciekawymi do zwiedzania miejscami / atrakcjami na terenie LGD. TEMAT  1:  Aktywizacja mieszkańców obszarów wiejskich w celu tworzenia partnerstw na rzecz realizacji projektów nakierowanych na rozwój tych obszarów, w skład których wchodzą przedstawiciele sektora publicznego, prywatnego oraz organizacji pozarządowych. 2: Wspieranie rozwoju przedsiębiorczości na obszarach wiejskich przez podnoszenie poziomu wiedzy i umiejetności w obszarze małego przetwórstwa lokalnego lub w obszarze rozwoju zielonej gospodarki, w tym tworzenie nowych miejsc pracy. 3: Promocja jakości życia na wsi lub promocja wsi jako miejsca do życia i rozwoju zawodowego.  4: Wspieranie tworzenia sieci współpracy partnerskiej dotyczącej rolnictwa i obszarów wiejskich przez podnoszenie poziomu wiedzy w tym zakresie. </t>
  </si>
  <si>
    <t xml:space="preserve">1
</t>
  </si>
  <si>
    <t>mieszkańcy terenu Euro-Country, w tym agroturyści, przedstawiciele NGO i samorządu gminnego</t>
  </si>
  <si>
    <t>Stowarzyszenie "Euro-Country"</t>
  </si>
  <si>
    <t>ul. Raciborska 4, 47-260 Polska Cerekiew</t>
  </si>
  <si>
    <t>mieszkańcy terenu Euro-Country, turyści</t>
  </si>
  <si>
    <t>Wpływ Produktów Lokalnych na rozwój turystyki</t>
  </si>
  <si>
    <t>Cel: Zwiększenie udziału zainteresowanych stron we wdrażaniu inicjatyw na rzecz rozwoju obszarów wiejskich; mobilizowanie producentów i przetwórców do tworzenia grup producenckich; zwiększenie wiedzy osób zajmujących się turystyką w celu nabycia umiejętności promowania walorów turystycznych i tworzenia oferty obszaru LGD; zdobycie przez producentów produktów lokalnych wiedzy koniecznej do utworzenia Centrum Produktu Lokalnego, co umożliwi rozwój regionu i zwiększenie jego rozpoznawalności. PRZEDMIOT: Przeprowadzenie warsztatów ginących zawodów, zorganizowanie stoiska wystawienniczego z produktów lokalnych podczas imprezy plenerowej oraz zorganizowanie wyjazdu studyjnego  do Czech. TEMATY: 1. Upowszechnianie wiedzy w zakresie tworzenia krótkich łańcuchów dostaw w sektorze rolno-spożywczym. 2. Wspieranie rozwoju przedsiębiorczości na obszarach wiejskich przez podnoszenie poziomu wiedzy i umiejętności w obszarze małego przetwórstwa lokalnego lub w obszarze rozwoju zielonej gospodarki, w tym tworzenie nowych miejsc pracy. 3. Promocja jakości życia na wsi lub promocja wsi jako miejsca do życia i rozwoju zawodowego. 4. Wspieranie tworzenia sieci współpracy partnerskiej dotyczącej rolnictwa i obszarów wiejskich przez podnoszenie poziomu wiedzy w tym zakresie.</t>
  </si>
  <si>
    <t>warsztaty</t>
  </si>
  <si>
    <r>
      <t>liczba warsztatów</t>
    </r>
    <r>
      <rPr>
        <sz val="12"/>
        <color theme="1"/>
        <rFont val="Times New Roman"/>
        <family val="1"/>
        <charset val="238"/>
      </rPr>
      <t/>
    </r>
  </si>
  <si>
    <t xml:space="preserve">turyści, mieszkańcy terenu LGD, osoby odwiedzające Jarmark św. Rity, osoby zajmujące się produktem lokalnym (rękodzielnicy, przetwórcy, osoby zajmujące się turystyką), przedstawiciele Lokalnej Grupy Działania, członkowie gmin
</t>
  </si>
  <si>
    <t>Nyskie Księstwo Jezior i Gór</t>
  </si>
  <si>
    <t>ul. Bracka 7,       48-300 Nysa</t>
  </si>
  <si>
    <t>liczba uczestników warsztatów</t>
  </si>
  <si>
    <t>Pozarolnicza działalność gospodarcza - szansą wsi</t>
  </si>
  <si>
    <t>CEL: Zwiększenie udziału zainteresowanych stron we wdrażaniu inicjatyw na rzecz rozwoju obszarów wiejskich; transfer wiedzy i innowacji oraz przedstawienie dobrych praktyk nt. innowacyjnych rozwiązań w rolnictwie poprzez przekazanie rolnikom i innym podmiotom uczestniczącym w rozwoju obszarów wiejskich wiedzy i informacji nt. podstaw przedsiębiorczości i planowania działalności pozarolniczej, prowadzenia działalności gospodarczej oraz omówienie instrumentów jej wsparcia. PRZEDMIOT:  Konferencja dotycząca pozarolniczej działalności gospodarczej, która przybliży wiedzę nt. przedsiębiorczości wiejskiej - podkreśli jej znaczenie w wielofunkcyjnym rozwoju obszarów wiejskich. TEMAT 1: Wspieranie rozwoju przedsiębiorczości na obszarach wiejskich przez podnoszenie poziomu wiedzy i umiejętności w obszarze małego przetwórstwa lokalnego lub w obszarze rozwoju zielonej gospodarki, w tym tworzenie nowych miejsc pracy. 2: Wspieranie rozwoju przedsiębiorczości na obszarach wiejskich przez podnoszenie poziomu wiedzy i umiejętności w obszarach innych niż wskazane w temacie 1.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</si>
  <si>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>konferencja</t>
  </si>
  <si>
    <t>liczba konferencji</t>
  </si>
  <si>
    <t>mieszkańcy województwa opolskiego, ze szczególnym uwzględnieniem rolników</t>
  </si>
  <si>
    <t>Izba Rolnicza w Opolu</t>
  </si>
  <si>
    <t>ul. Północna 2, 45-802 Opole</t>
  </si>
  <si>
    <t xml:space="preserve">liczba uczestników </t>
  </si>
  <si>
    <t xml:space="preserve">Uzasadnienie wprowadzenia nowej operacji: operacja wybrana do realizacji w ramach konkursu 4/2020 </t>
  </si>
  <si>
    <t>Cudze chwalicie, swego nie znacie - promujemy produkty lokalne i tradycyjne</t>
  </si>
  <si>
    <t xml:space="preserve">CEL I PRZEDMIOT: Zwiększenie udziału zainteresowanych stron we wdrażaniu inicjatyw na rzecz rozwoju obszarów wiejskich poprzez organizację konferencji, której celem jest umożliwienie transferu wiedzy i innowacji oraz przedstawienie dobrych praktyk nt. innowacyjnych rozwiązań w rolnictwie poprzez przekazanie rolnikom i innym podmiotom uczestniczącym w rozwoju obszarów wiejskich wiedzy i informacji nt. produktu lokalnego i tradycyjnego oraz wiedzy na temat rolniczego handlu detalicznego (RHD), sprzedaży bezpośredniej i działalności marginalnej.TEMAT 1: Upowszechnianie wiedzy w zakresie tworzenia krótkich łańcuchów dostaw w sektorze rolno-spożywczym. 2: Wspieranie rozwoju przedsiębiorczości na obszarach wiejskich poprzez podnoszenie poziomu wiedzy i umiejętności w obszarze małego przetwórstwa lokalnego lub w obszarze rozwoju zielonej gospodarki, w tym tworzenie nowych miejsc pracy. </t>
  </si>
  <si>
    <t>mieszkancy województwa opolskiego, ze szczególnym uwzględnieniem rolników</t>
  </si>
  <si>
    <t>III-IV</t>
  </si>
  <si>
    <t>liczba uczestników</t>
  </si>
  <si>
    <t>Dobre bo swoje</t>
  </si>
  <si>
    <r>
      <t>CEL:</t>
    </r>
    <r>
      <rPr>
        <sz val="10"/>
        <color theme="1"/>
        <rFont val="Tahoma"/>
        <family val="2"/>
        <charset val="238"/>
      </rPr>
      <t xml:space="preserve"> N</t>
    </r>
    <r>
      <rPr>
        <sz val="10"/>
        <color theme="1"/>
        <rFont val="Calibri"/>
        <family val="2"/>
        <charset val="238"/>
        <scheme val="minor"/>
      </rPr>
      <t>awiązanie współpracy między NGO oraz sołectwami, informowanie społeczeństwa oraz potencjalnych beneficjentów o polityce rozwoju obszarów wiejskich i wsparciu finansowym przez partnerów KSOW oraz wymiana doświadczeń i pomysłów, w jaki sposób można przyczynić się do rozwoju obszarów wiejskich, promocja lokalnych wyrobów, promocja wsi jako miejsca do życia i rozwoju zawodowego.</t>
    </r>
    <r>
      <rPr>
        <sz val="10"/>
        <color rgb="FF000000"/>
        <rFont val="Calibri"/>
        <family val="2"/>
        <charset val="238"/>
        <scheme val="minor"/>
      </rPr>
      <t xml:space="preserve"> PRZEDMIOT: Podczas targów, zorganizowanego punktu informacyjnego oraz konkursu, członkowie NGO oraz mieszkańcy sołectw wskażą możliwości rozwoju gospodarczego terenów wiejskich, co będzie miało wpływ na włączenie społeczne i ograniczania ubóstwa. W ramach konkursu przewiduje się nagrody finansowe.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obszarze małego przetwórstwa lokalnego, w tym tworzenie nowych miejsc pracy. 4: Promowanie jakości życia na wsi lub promocja wsi jako miejsca do życia i rozwoju zawodowego.</t>
    </r>
  </si>
  <si>
    <t>targi</t>
  </si>
  <si>
    <t>liczba targów</t>
  </si>
  <si>
    <t>mieszkańcy Gminy Pokój, w tym członkowie NGO działający na terenie gminy, wystawcy produktów</t>
  </si>
  <si>
    <t>Stowarzyszenie Odnowy Wsi Zieleniec</t>
  </si>
  <si>
    <t xml:space="preserve">Zieleniec 99AII/1, 
46-034 Pokój
</t>
  </si>
  <si>
    <t xml:space="preserve">szacowana liczba uczestników targów </t>
  </si>
  <si>
    <t>punkt informacyjny</t>
  </si>
  <si>
    <t xml:space="preserve">liczba punktów informacyjnych na targach </t>
  </si>
  <si>
    <t xml:space="preserve">szacowana liczba odwiedzających punkty informacyjne na targach </t>
  </si>
  <si>
    <t>konkurs</t>
  </si>
  <si>
    <t>liczba konkursów</t>
  </si>
  <si>
    <t>wystawcy na targach – NGO wraz z sołectwami z terenu Gminy Pokój lub inne podmioty</t>
  </si>
  <si>
    <t>liczba uczestników konkursów</t>
  </si>
  <si>
    <t>co najmniej 30</t>
  </si>
  <si>
    <t>Kupalnocka w Domaradzkiej Kuźni</t>
  </si>
  <si>
    <t>CEL: Uświadomienie szans, jakie daje wspólne działanie i tworzenie projektów włączających do działania co najmniej 2 NGO, nawiązanie współpracy regionalnej, promowanie zdrowego stylu życia, aktywnego wypoczynku, promocja postaw ekologicznych związanych z ochroną środowiska, prezentacja możliwości rozwoju lokalnego. PRZEDMIOT:Organizacja imprezy plenerowej oraz konkursu dla uczestników imprezy plenerowej - w ramach konkursu przewiduje się nagrody rzeczowe i pieniężne. TEMATY 1: Wspieranie rozwoju przedsiębiorczości na obszarach wiejskich przez podnoszenie poziomu wiedzy i umiejętności w obszarze małego przetwórstwa lokalnego lub w obszarze rozwoju zielonej gospodarki, w tym tworzenie nowych miejsc pracy. 
2: Promocja jakości życia na wsi lub promocja wsi jako miejsca do życia i rozwoju zawodowego. 3: Wspieranie tworzenia sieci współpracy partnerskiej dotyczącej rolnictwa i obszarów wiejskich przez podnoszenie poziomu wiedzy w tym zakresie.</t>
  </si>
  <si>
    <t>impreza plenerowa</t>
  </si>
  <si>
    <t>liczba imprez plenerowych</t>
  </si>
  <si>
    <t>mieszkańcy Gminy Pokój współpracujący przy organizacji oraz przeprowadzeniu imprezy plenerowej, działacze NGO, mieszkańcy oraz przedsiębiorcy, osoby zainteresowane działalnością na rzecz rozwoju obszarów wiejskich, które poszerzą swoją wiedzę w tym zakresie</t>
  </si>
  <si>
    <t>Gmina Pokój</t>
  </si>
  <si>
    <t>ul. Sienkiewicza 8, 46-034 Pokój</t>
  </si>
  <si>
    <t>szacowana liczba uczestników imprez plenerowych</t>
  </si>
  <si>
    <t>Bogactwo lasów</t>
  </si>
  <si>
    <t>CEL: Promowanie zasobów środowiska i dziedzictwa naturalnego LGD „Kraina Dinozaurów”; informowanie społeczeństwa i potencjalnych beneficjentów o polityce rozwoju obszarów wiejskich i wsparciu finansowym, a także zwiększenie udziału zainteresowanych stron we wdrażaniu inicjatyw na rzecz rozwoju obszarów wiejskich. PRZEDMIOT: Organizacja warsztatów geologicznych, dwóch spotkań, nagranie filmu promującego ciekawe miejsca LGD z emisją w internecie oraz informacja nt. projektu w formie spotu radiowego. TEMATY 1: Aktywizacja mieszkańców obszarów wiejskich w celu tworzenia partnerstw na rzecz realizacji projektów nakierowanych na rozwój tych obszarów, w skład których wchodzą przedstawiciele sektora publicznego, prywatnego oraz organizacji pozarządowych. 2: Upowszechnienie wiedzy w zakresie optymalizacji wykorzystania przez mieszkańców obszarów wiejskich zasobów środowiska naturalnego. 3: Upowszechnianie wiedzy w zakresie dotyczącym zachowania różnorodności genetycznej roślin i zwierząt. 4: Promocja jakości życia na wsi lub promocja wsi jako miejsca do życia i rozwoju zawodowego.</t>
  </si>
  <si>
    <t>liczba warsztatów</t>
  </si>
  <si>
    <t>mieszkańcy woj.opolskiego, w tym dzieci i młodzież z terenów obszarów wiejskich,osoby dorosłe; odbiorcy oglądający film na kanale You Tube</t>
  </si>
  <si>
    <t>Stowarzyszenie Lokalna Grupa Działania "Kraina Dinozaurów"</t>
  </si>
  <si>
    <t>ul. Słowackiego 18, 46-040 Ozimek</t>
  </si>
  <si>
    <t>liczba uczestników warsztatu</t>
  </si>
  <si>
    <t xml:space="preserve">spotkanie </t>
  </si>
  <si>
    <t>liczba spotkań</t>
  </si>
  <si>
    <t>liczba uczestników spotkań</t>
  </si>
  <si>
    <t>spot w radiu</t>
  </si>
  <si>
    <t>liczba spotów w radiu</t>
  </si>
  <si>
    <t>liczba słuchaczy radiowych</t>
  </si>
  <si>
    <t>liczba informacji w internecie</t>
  </si>
  <si>
    <t>liczba stron internetowych</t>
  </si>
  <si>
    <t>1, 3</t>
  </si>
  <si>
    <t>Promocja zrównoważonej turystyki w Gminie Olesno</t>
  </si>
  <si>
    <t>CEL: Promocja tras turystycznych - rowerowych w Gminie Olesno poprzez wykonanie dokumentacji dot. oznakowania tych tras i wydanie publikacji zawierającej opis tras (w tym mapy) oraz atrakcji turystycznych (dziedzictwo materialne i niematerialne, przyrodnicze, kulinarne itp.). PRZEDMIOT: Przygotowanie i druk przewodnika turystycznego wraz z mapą turystyczną. Projekt remontu, likwidacji starych i wytyczenie nowych tras rowerowych na terenie gminy Olesno. TEMATY 1: Upowszechnianie wiedzy w zakresie optymalizacji wykorzystywania przez mieszkańców obszarów wiejskich zasobów środowiska naturalnego.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</si>
  <si>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 xml:space="preserve">publikacja/ materiał drukowany </t>
  </si>
  <si>
    <t xml:space="preserve">mieszkańcy obszarów wiejskich na terenie Gminy Olesno, turyści odwiedzający powiat oleski, w tym z zagranicy </t>
  </si>
  <si>
    <t>I-IV</t>
  </si>
  <si>
    <t>Gmina Olesno</t>
  </si>
  <si>
    <t>ul. Pieloka 21,    46-300 Olesno</t>
  </si>
  <si>
    <t xml:space="preserve">ekspertyza </t>
  </si>
  <si>
    <t>rodzaj i liczba</t>
  </si>
  <si>
    <t>Kulinaria i Folklor Wsi Otmuchowskiej</t>
  </si>
  <si>
    <t>CEL: aktywizacja społeczności wiejskiej do działań w zakresie promowania swojego regionu m.in. poprzez wymianę doświadczeń na płaszczyźnie kulinarnej, wymiana wiedzy i doświadczeń między Kołami Gospodyń Wiejskich z Gminy Otmuchów, a także przekazywanie tej wiedzy młodszym pokoleniom. PRZEDMIOT: Operacja polegać będzie na organizacji imprezy plenerowej, konkursu kulinarnego i wydanie publikacji promującej Gminę Otmuchów oraz działalność KGW . TEMAT: 1. Upowszechnianie wiedzy w zakresie optymalizacji wykorzystywania przez mieszkańców obszarów wiejskich zasobów środowiska naturalnego. 2. Promocja jakości życia na wsi lub promocja wsi jako miejsca do życia i rozwoju zawodowego.</t>
  </si>
  <si>
    <t>Stowarzyszenia Kół Gospodyń Wiejskich, które zaprezentują dorobek kulinarny i kulturowy swoich sołectw; młodsze pokolenie Gminy Otmuchów, mieszkańcy Gminy Otmuchów oraz goście wyrażający chęć uczestnictwa w wydarzeniu</t>
  </si>
  <si>
    <t>II-III</t>
  </si>
  <si>
    <t>Gmina Otmuchów</t>
  </si>
  <si>
    <t>ul. Zamkowa 6 43-385 Otmuchów</t>
  </si>
  <si>
    <t>szacunkowa liczba uczestników imprezy plenerowej</t>
  </si>
  <si>
    <t>liczba uczestników konkursu</t>
  </si>
  <si>
    <t>Wydanie albumu promującego dziedzictwo obszaru działania Stowarzyszenia LGD Dolina Stobrawy</t>
  </si>
  <si>
    <t>CEL i PRZEDMIOT: wzrost wykorzystania historycznych, przyrodniczych, kulturowych zasobów obszaru LGD w kierunku promocji obszaru i  rozwoju ruchu turystycznego oraz zwiększenie wiedzy i kreacja wizerunku obszaru poprzez wykorzystanie turystycznych, przyrodniczych, kulturowych zasobów za pomocą narzędzia promocyjnego i informacyjnego, jakim jest album fotograficzny. TEMAT: 1. Upowszechnianie wiedzy w zakresie optymalizacji wykorzystywania przez mieszkańców obszarów wiejskich zasobów środowiska naturalnego 2. Promocja jakości życia na wsi lub promocja wsi jako miejsca do życia i rozwoju zawodowego. 3. Upowszechnianie wiedzy w zakresie planowania rozwoju lokalnego z uwzględnieniem potencjału ekonomicznego, społecznego i środowiskowego danego obszaru</t>
  </si>
  <si>
    <t xml:space="preserve">mieszkańcy województwa opolskiego, ze szczególnym uwzględnieniem partnerskich gmin; wychowankowie przedszkoli, uczniowie szkół oraz goście i turyści, którzy będą brali udział w wydarzeniach organizowanych na terenie LGD </t>
  </si>
  <si>
    <t>Stowarzyszenie Lokalna Grupa Działania „Dolina Stobrawy”</t>
  </si>
  <si>
    <t>ul. Moniuszki 4
46-200 Kluczbork</t>
  </si>
  <si>
    <t>6</t>
  </si>
  <si>
    <t>Promocja przedsiębiorczości na obszarach wiejskich</t>
  </si>
  <si>
    <t>CEL i PRZEDMIOT: zapoznanie z dobrymi praktykami w wykorzystaniu lokalnych zasobów i potencjału ludzkiego, promocja produktów wysokiej jakości, wytwarzania produktów regionalnych oraz idei skracania łańcucha dostaw poprzez wytwarzanie produktów końcowych z produktów pochodzących od lokalnych dostawców (rolników, producentów). Cel ten zostanie zrealizowany poprzez wykonanie 3 filmów, których emisja odbędzie się w Internecie poprzez stronę internetową partnera KSOW. TEMATY: 1. Upowszechnianie wiedzy w zakresie systemów jakości żywności, o których mowa w art. 16 ust. 1 lit. a lub b rozporządzenia nr 1305/2013, 2. Wspieranie rozwoju przedsiębiorczości na obszarach wiejskich przez podnoszenie poziomu wiedzy i umiejętności w obszarze małego przetwórstwa lokalnego lub w obszarze rozwoju zielonej gospodarki, w tym tworzenie nowych miejsc pracy, 3. Promocja jakości życia na wsi lub promocja wsi jako miejsca do życia i rozwoju zawodowego.</t>
  </si>
  <si>
    <t>3</t>
  </si>
  <si>
    <t>mieszkańcy obszarów wiejskich, a także potencjalni turyści, którzy odwiedzą region; zaprezentowane informacje mogą dostarczyć wiedzę dla producentów rolnych, przedsiębiorców prowadzących dostawy bezpośrednie, sprzedaż bezpośrednią, działalność marginalną, lokalną i ograniczoną, rolników prowadzących handel detaliczny, gospodarstw agroturystycznych oraz oferujący produkty tradycyjne, członków sieci Dziedzictwo Kulinarne Opolskie, przedsiębiorców lokalnych</t>
  </si>
  <si>
    <t>Fundacja Ludzie, Środowisko, Ekologia</t>
  </si>
  <si>
    <t>ul. Północna 2     45-805 Opole</t>
  </si>
  <si>
    <t>liczba stron internetowych, na których zostanie zamieszczona informacja/publikacja</t>
  </si>
  <si>
    <t>500</t>
  </si>
  <si>
    <t>Operacje własne</t>
  </si>
  <si>
    <t>Operacje partnerów</t>
  </si>
  <si>
    <t>Liczba</t>
  </si>
  <si>
    <t>Kwota</t>
  </si>
  <si>
    <t>LISTA REZERWOWA</t>
  </si>
  <si>
    <t>XI Stobrawski Festiwal Piosenki Turystycznej pn. „Z piosenką na Stobrawskim Zielonym Szlaku”</t>
  </si>
  <si>
    <t>CEL i PRZEDMIOT: promocja turystyczna walorów kulturowych, historycznych i przyrodniczych obszaru województwa opolskiego poprzez organizację XI Stobrawskiego Festiwalu Piosenki Turystycznej pn. „Z piosenką na Stobrawskim Zielonym Szlaku”. Realizacja festiwalu nastąpi w formie konkursu.  TEMAT: 1. Promocja jakości życia na wsi lub promocja wsi jako miejsca do życia i rozwoju zawodowego.</t>
  </si>
  <si>
    <t>uczestnicy konkursu (dzieci, młodzież, osoby starsze oraz osoby niepełnosprawne) wraz z opiekunami, zaproszeni goście, w tym przedstawiciele samorządu terytorialnego, którzy są mieszkańcami województwa opolskiego</t>
  </si>
  <si>
    <t xml:space="preserve">Stowarzyszenie Lokalna Grupa Dzialania Stobrawski Zielony Szlak </t>
  </si>
  <si>
    <t>ul. Kościelna 5    46-081 Dobrzeń Wielki</t>
  </si>
  <si>
    <t>Promocja dziedzictwa kulturalnego wsi Jemielnica</t>
  </si>
  <si>
    <t>CEL i PRZEDMIOT: promocja wsi Jemielnicy, poprzez ukazanie średniowiecznej wsi podczas imprezy plenerowej (X Jarmark Cysterski) z dawnymi zawodami oraz nowoczesnej wsi (film promujący), a wszystko to połączone w niebanalnej wystawie ukazującej cykl życia na podstawie „ziarna”. TEMAT: 1. Promocja jakości życia na wsi lub promocja wsi jako miejsca do życia i rozwoju zawodowego.</t>
  </si>
  <si>
    <t xml:space="preserve">mieszkańcy województwa opolskiego </t>
  </si>
  <si>
    <t>Gmina Jemielnica</t>
  </si>
  <si>
    <t>ul. Strzelecka 67 47-133 Jemielnica</t>
  </si>
  <si>
    <t>wystawa</t>
  </si>
  <si>
    <t>liczba wystaw</t>
  </si>
  <si>
    <t>szacowana liczba uczestników wystawy</t>
  </si>
  <si>
    <t>Operacje partnerów KSOW do Planu operacyjnego KSOW na lata 2020-2021 - Województwo Opolskie - lipiec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</si>
</sst>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17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4" fontId="0" fillId="0" borderId="0" xfId="0" applyNumberFormat="1"/>
    <xf numFmtId="3" fontId="8" fillId="0" borderId="3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 wrapText="1"/>
    </xf>
    <xf numFmtId="17" fontId="8" fillId="0" borderId="7" xfId="0" applyNumberFormat="1" applyFont="1" applyBorder="1" applyAlignment="1">
      <alignment horizontal="center" vertical="center" wrapText="1"/>
    </xf>
    <xf numFmtId="17" fontId="8" fillId="0" borderId="6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0E62-B37F-411E-B099-C2EDAFA89770}">
  <sheetPr codeName="Arkusz1"/>
  <dimension ref="A2:S82"/>
  <sheetViews>
    <sheetView tabSelected="1" workbookViewId="0">
      <selection activeCell="A3" sqref="A3"/>
    </sheetView>
  </sheetViews>
  <sheetFormatPr defaultRowHeight="15" x14ac:dyDescent="0.25"/>
  <cols>
    <col min="1" max="1" width="4.7109375" customWidth="1"/>
    <col min="2" max="2" width="8.85546875" customWidth="1"/>
    <col min="3" max="3" width="6.5703125" customWidth="1"/>
    <col min="4" max="4" width="9.7109375" customWidth="1"/>
    <col min="5" max="5" width="45.7109375" style="2" customWidth="1"/>
    <col min="6" max="6" width="50.28515625" customWidth="1"/>
    <col min="7" max="7" width="35.7109375" customWidth="1"/>
    <col min="8" max="8" width="27.5703125" customWidth="1"/>
    <col min="9" max="9" width="18.85546875" customWidth="1"/>
    <col min="10" max="10" width="33.85546875" style="37" customWidth="1"/>
    <col min="11" max="11" width="8.85546875" customWidth="1"/>
    <col min="12" max="12" width="14.5703125" customWidth="1"/>
    <col min="13" max="14" width="11.7109375" style="45" customWidth="1"/>
    <col min="15" max="16" width="12.5703125" style="45" customWidth="1"/>
    <col min="17" max="17" width="20.14062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3">
      <c r="A2" s="1" t="s">
        <v>181</v>
      </c>
      <c r="J2" s="125"/>
      <c r="K2" s="125"/>
      <c r="L2" s="125"/>
      <c r="M2" s="125"/>
      <c r="N2" s="125"/>
      <c r="O2" s="125"/>
      <c r="P2" s="125"/>
      <c r="Q2" s="125"/>
      <c r="R2" s="125"/>
    </row>
    <row r="3" spans="1:19" x14ac:dyDescent="0.25">
      <c r="A3" s="3"/>
      <c r="J3" s="4"/>
      <c r="K3" s="5"/>
      <c r="L3" s="5"/>
      <c r="M3" s="5"/>
      <c r="N3" s="5"/>
      <c r="O3" s="5"/>
      <c r="P3" s="5"/>
      <c r="Q3" s="4"/>
      <c r="R3" s="4"/>
    </row>
    <row r="4" spans="1:19" s="7" customFormat="1" ht="39" customHeight="1" x14ac:dyDescent="0.2">
      <c r="A4" s="56" t="s">
        <v>0</v>
      </c>
      <c r="B4" s="58" t="s">
        <v>1</v>
      </c>
      <c r="C4" s="58" t="s">
        <v>2</v>
      </c>
      <c r="D4" s="58" t="s">
        <v>3</v>
      </c>
      <c r="E4" s="64" t="s">
        <v>4</v>
      </c>
      <c r="F4" s="56" t="s">
        <v>5</v>
      </c>
      <c r="G4" s="56" t="s">
        <v>6</v>
      </c>
      <c r="H4" s="60" t="s">
        <v>7</v>
      </c>
      <c r="I4" s="60"/>
      <c r="J4" s="56" t="s">
        <v>8</v>
      </c>
      <c r="K4" s="61" t="s">
        <v>9</v>
      </c>
      <c r="L4" s="62"/>
      <c r="M4" s="63" t="s">
        <v>10</v>
      </c>
      <c r="N4" s="63"/>
      <c r="O4" s="63" t="s">
        <v>11</v>
      </c>
      <c r="P4" s="63"/>
      <c r="Q4" s="56" t="s">
        <v>12</v>
      </c>
      <c r="R4" s="58" t="s">
        <v>13</v>
      </c>
      <c r="S4" s="6"/>
    </row>
    <row r="5" spans="1:19" s="7" customFormat="1" ht="18.75" customHeight="1" x14ac:dyDescent="0.2">
      <c r="A5" s="57"/>
      <c r="B5" s="59"/>
      <c r="C5" s="59"/>
      <c r="D5" s="59"/>
      <c r="E5" s="65"/>
      <c r="F5" s="57"/>
      <c r="G5" s="57"/>
      <c r="H5" s="8" t="s">
        <v>14</v>
      </c>
      <c r="I5" s="8" t="s">
        <v>15</v>
      </c>
      <c r="J5" s="57"/>
      <c r="K5" s="9">
        <v>2020</v>
      </c>
      <c r="L5" s="9">
        <v>2021</v>
      </c>
      <c r="M5" s="10">
        <v>2020</v>
      </c>
      <c r="N5" s="10">
        <v>2021</v>
      </c>
      <c r="O5" s="10">
        <v>2020</v>
      </c>
      <c r="P5" s="10">
        <v>2021</v>
      </c>
      <c r="Q5" s="57"/>
      <c r="R5" s="59"/>
      <c r="S5" s="6"/>
    </row>
    <row r="6" spans="1:19" s="7" customFormat="1" ht="15.75" customHeight="1" x14ac:dyDescent="0.2">
      <c r="A6" s="11" t="s">
        <v>16</v>
      </c>
      <c r="B6" s="8" t="s">
        <v>17</v>
      </c>
      <c r="C6" s="8" t="s">
        <v>18</v>
      </c>
      <c r="D6" s="8" t="s">
        <v>19</v>
      </c>
      <c r="E6" s="12" t="s">
        <v>20</v>
      </c>
      <c r="F6" s="11" t="s">
        <v>21</v>
      </c>
      <c r="G6" s="11" t="s">
        <v>22</v>
      </c>
      <c r="H6" s="8" t="s">
        <v>23</v>
      </c>
      <c r="I6" s="8" t="s">
        <v>24</v>
      </c>
      <c r="J6" s="11" t="s">
        <v>25</v>
      </c>
      <c r="K6" s="9" t="s">
        <v>26</v>
      </c>
      <c r="L6" s="9" t="s">
        <v>27</v>
      </c>
      <c r="M6" s="13" t="s">
        <v>28</v>
      </c>
      <c r="N6" s="13" t="s">
        <v>29</v>
      </c>
      <c r="O6" s="13" t="s">
        <v>30</v>
      </c>
      <c r="P6" s="13" t="s">
        <v>31</v>
      </c>
      <c r="Q6" s="11" t="s">
        <v>32</v>
      </c>
      <c r="R6" s="8" t="s">
        <v>33</v>
      </c>
      <c r="S6" s="6"/>
    </row>
    <row r="7" spans="1:19" s="2" customFormat="1" ht="60.75" customHeight="1" x14ac:dyDescent="0.25">
      <c r="A7" s="83">
        <v>1</v>
      </c>
      <c r="B7" s="122" t="s">
        <v>34</v>
      </c>
      <c r="C7" s="83">
        <v>1.2</v>
      </c>
      <c r="D7" s="83">
        <v>3</v>
      </c>
      <c r="E7" s="74" t="s">
        <v>35</v>
      </c>
      <c r="F7" s="92" t="s">
        <v>36</v>
      </c>
      <c r="G7" s="49" t="s">
        <v>37</v>
      </c>
      <c r="H7" s="14" t="s">
        <v>38</v>
      </c>
      <c r="I7" s="15" t="s">
        <v>34</v>
      </c>
      <c r="J7" s="74" t="s">
        <v>39</v>
      </c>
      <c r="K7" s="106" t="s">
        <v>40</v>
      </c>
      <c r="L7" s="106" t="s">
        <v>41</v>
      </c>
      <c r="M7" s="86">
        <f>O7+6376</f>
        <v>56364.56</v>
      </c>
      <c r="N7" s="106" t="s">
        <v>41</v>
      </c>
      <c r="O7" s="86">
        <v>49988.56</v>
      </c>
      <c r="P7" s="106" t="s">
        <v>41</v>
      </c>
      <c r="Q7" s="74" t="s">
        <v>42</v>
      </c>
      <c r="R7" s="74" t="s">
        <v>43</v>
      </c>
      <c r="S7" s="16"/>
    </row>
    <row r="8" spans="1:19" s="2" customFormat="1" ht="62.25" customHeight="1" x14ac:dyDescent="0.25">
      <c r="A8" s="89"/>
      <c r="B8" s="123"/>
      <c r="C8" s="89"/>
      <c r="D8" s="89"/>
      <c r="E8" s="85"/>
      <c r="F8" s="112"/>
      <c r="G8" s="49"/>
      <c r="H8" s="14" t="s">
        <v>44</v>
      </c>
      <c r="I8" s="15" t="s">
        <v>45</v>
      </c>
      <c r="J8" s="85"/>
      <c r="K8" s="107"/>
      <c r="L8" s="107"/>
      <c r="M8" s="87"/>
      <c r="N8" s="107"/>
      <c r="O8" s="87"/>
      <c r="P8" s="107"/>
      <c r="Q8" s="85"/>
      <c r="R8" s="85"/>
      <c r="S8" s="16"/>
    </row>
    <row r="9" spans="1:19" s="2" customFormat="1" ht="60.75" customHeight="1" x14ac:dyDescent="0.25">
      <c r="A9" s="89"/>
      <c r="B9" s="123"/>
      <c r="C9" s="89"/>
      <c r="D9" s="89"/>
      <c r="E9" s="85"/>
      <c r="F9" s="112"/>
      <c r="G9" s="74" t="s">
        <v>46</v>
      </c>
      <c r="H9" s="14" t="s">
        <v>47</v>
      </c>
      <c r="I9" s="15" t="s">
        <v>34</v>
      </c>
      <c r="J9" s="49" t="s">
        <v>48</v>
      </c>
      <c r="K9" s="107"/>
      <c r="L9" s="107"/>
      <c r="M9" s="87"/>
      <c r="N9" s="107"/>
      <c r="O9" s="87"/>
      <c r="P9" s="107"/>
      <c r="Q9" s="85"/>
      <c r="R9" s="85"/>
      <c r="S9" s="16"/>
    </row>
    <row r="10" spans="1:19" s="2" customFormat="1" ht="76.5" customHeight="1" x14ac:dyDescent="0.25">
      <c r="A10" s="89"/>
      <c r="B10" s="123"/>
      <c r="C10" s="89"/>
      <c r="D10" s="89"/>
      <c r="E10" s="85"/>
      <c r="F10" s="112"/>
      <c r="G10" s="85"/>
      <c r="H10" s="14" t="s">
        <v>49</v>
      </c>
      <c r="I10" s="15" t="s">
        <v>50</v>
      </c>
      <c r="J10" s="49"/>
      <c r="K10" s="107"/>
      <c r="L10" s="107"/>
      <c r="M10" s="87"/>
      <c r="N10" s="107"/>
      <c r="O10" s="87"/>
      <c r="P10" s="107"/>
      <c r="Q10" s="85"/>
      <c r="R10" s="85"/>
      <c r="S10" s="16"/>
    </row>
    <row r="11" spans="1:19" s="2" customFormat="1" ht="39.75" customHeight="1" x14ac:dyDescent="0.25">
      <c r="A11" s="89"/>
      <c r="B11" s="123"/>
      <c r="C11" s="89"/>
      <c r="D11" s="89"/>
      <c r="E11" s="85"/>
      <c r="F11" s="112"/>
      <c r="G11" s="49" t="s">
        <v>51</v>
      </c>
      <c r="H11" s="106" t="s">
        <v>52</v>
      </c>
      <c r="I11" s="120" t="s">
        <v>34</v>
      </c>
      <c r="J11" s="49"/>
      <c r="K11" s="107"/>
      <c r="L11" s="107"/>
      <c r="M11" s="87"/>
      <c r="N11" s="107"/>
      <c r="O11" s="87"/>
      <c r="P11" s="107"/>
      <c r="Q11" s="85"/>
      <c r="R11" s="85"/>
      <c r="S11" s="16"/>
    </row>
    <row r="12" spans="1:19" s="2" customFormat="1" ht="39.75" customHeight="1" x14ac:dyDescent="0.25">
      <c r="A12" s="84"/>
      <c r="B12" s="124"/>
      <c r="C12" s="84"/>
      <c r="D12" s="84"/>
      <c r="E12" s="75"/>
      <c r="F12" s="113"/>
      <c r="G12" s="49"/>
      <c r="H12" s="108"/>
      <c r="I12" s="121"/>
      <c r="J12" s="49"/>
      <c r="K12" s="108"/>
      <c r="L12" s="108"/>
      <c r="M12" s="88"/>
      <c r="N12" s="108"/>
      <c r="O12" s="88"/>
      <c r="P12" s="108"/>
      <c r="Q12" s="75"/>
      <c r="R12" s="75"/>
      <c r="S12" s="16"/>
    </row>
    <row r="13" spans="1:19" s="2" customFormat="1" ht="57" customHeight="1" x14ac:dyDescent="0.25">
      <c r="A13" s="90">
        <v>2</v>
      </c>
      <c r="B13" s="54">
        <v>6</v>
      </c>
      <c r="C13" s="54">
        <v>1</v>
      </c>
      <c r="D13" s="49">
        <v>3</v>
      </c>
      <c r="E13" s="49" t="s">
        <v>53</v>
      </c>
      <c r="F13" s="117" t="s">
        <v>54</v>
      </c>
      <c r="G13" s="49" t="s">
        <v>55</v>
      </c>
      <c r="H13" s="17" t="s">
        <v>56</v>
      </c>
      <c r="I13" s="17">
        <v>1</v>
      </c>
      <c r="J13" s="49" t="s">
        <v>57</v>
      </c>
      <c r="K13" s="106" t="s">
        <v>58</v>
      </c>
      <c r="L13" s="106" t="s">
        <v>41</v>
      </c>
      <c r="M13" s="86">
        <f>O13+1984.05</f>
        <v>18880.78</v>
      </c>
      <c r="N13" s="114" t="s">
        <v>41</v>
      </c>
      <c r="O13" s="86">
        <v>16896.73</v>
      </c>
      <c r="P13" s="106" t="s">
        <v>41</v>
      </c>
      <c r="Q13" s="74" t="s">
        <v>59</v>
      </c>
      <c r="R13" s="74" t="s">
        <v>60</v>
      </c>
      <c r="S13" s="16"/>
    </row>
    <row r="14" spans="1:19" s="2" customFormat="1" ht="106.5" customHeight="1" x14ac:dyDescent="0.25">
      <c r="A14" s="98"/>
      <c r="B14" s="54"/>
      <c r="C14" s="54"/>
      <c r="D14" s="49"/>
      <c r="E14" s="49"/>
      <c r="F14" s="118"/>
      <c r="G14" s="49"/>
      <c r="H14" s="17" t="s">
        <v>61</v>
      </c>
      <c r="I14" s="17">
        <v>4</v>
      </c>
      <c r="J14" s="49"/>
      <c r="K14" s="107"/>
      <c r="L14" s="107"/>
      <c r="M14" s="87"/>
      <c r="N14" s="115"/>
      <c r="O14" s="87"/>
      <c r="P14" s="107"/>
      <c r="Q14" s="85"/>
      <c r="R14" s="85"/>
      <c r="S14" s="16"/>
    </row>
    <row r="15" spans="1:19" s="2" customFormat="1" ht="96" customHeight="1" x14ac:dyDescent="0.25">
      <c r="A15" s="91"/>
      <c r="B15" s="54"/>
      <c r="C15" s="54"/>
      <c r="D15" s="49"/>
      <c r="E15" s="49"/>
      <c r="F15" s="119"/>
      <c r="G15" s="49"/>
      <c r="H15" s="17" t="s">
        <v>62</v>
      </c>
      <c r="I15" s="17">
        <v>1000</v>
      </c>
      <c r="J15" s="49"/>
      <c r="K15" s="108"/>
      <c r="L15" s="108"/>
      <c r="M15" s="88"/>
      <c r="N15" s="116"/>
      <c r="O15" s="88"/>
      <c r="P15" s="108"/>
      <c r="Q15" s="75"/>
      <c r="R15" s="75"/>
      <c r="S15" s="16"/>
    </row>
    <row r="16" spans="1:19" s="2" customFormat="1" ht="90.75" customHeight="1" x14ac:dyDescent="0.25">
      <c r="A16" s="83">
        <v>3</v>
      </c>
      <c r="B16" s="83">
        <v>6</v>
      </c>
      <c r="C16" s="83">
        <v>1</v>
      </c>
      <c r="D16" s="74">
        <v>6</v>
      </c>
      <c r="E16" s="74" t="s">
        <v>63</v>
      </c>
      <c r="F16" s="74" t="s">
        <v>64</v>
      </c>
      <c r="G16" s="74" t="s">
        <v>37</v>
      </c>
      <c r="H16" s="18" t="s">
        <v>38</v>
      </c>
      <c r="I16" s="19" t="s">
        <v>65</v>
      </c>
      <c r="J16" s="74" t="s">
        <v>66</v>
      </c>
      <c r="K16" s="106" t="s">
        <v>40</v>
      </c>
      <c r="L16" s="106" t="s">
        <v>41</v>
      </c>
      <c r="M16" s="86">
        <v>41739.589999999997</v>
      </c>
      <c r="N16" s="106" t="s">
        <v>41</v>
      </c>
      <c r="O16" s="86">
        <v>37720.199999999997</v>
      </c>
      <c r="P16" s="106" t="s">
        <v>41</v>
      </c>
      <c r="Q16" s="109" t="s">
        <v>67</v>
      </c>
      <c r="R16" s="109" t="s">
        <v>68</v>
      </c>
      <c r="S16" s="16"/>
    </row>
    <row r="17" spans="1:19" s="2" customFormat="1" ht="94.5" customHeight="1" x14ac:dyDescent="0.25">
      <c r="A17" s="89"/>
      <c r="B17" s="89"/>
      <c r="C17" s="89"/>
      <c r="D17" s="85"/>
      <c r="E17" s="85"/>
      <c r="F17" s="85"/>
      <c r="G17" s="85"/>
      <c r="H17" s="18" t="s">
        <v>44</v>
      </c>
      <c r="I17" s="20">
        <v>40</v>
      </c>
      <c r="J17" s="85"/>
      <c r="K17" s="107"/>
      <c r="L17" s="107"/>
      <c r="M17" s="87"/>
      <c r="N17" s="107"/>
      <c r="O17" s="87"/>
      <c r="P17" s="107"/>
      <c r="Q17" s="110"/>
      <c r="R17" s="110"/>
      <c r="S17" s="16"/>
    </row>
    <row r="18" spans="1:19" s="2" customFormat="1" ht="118.9" customHeight="1" x14ac:dyDescent="0.25">
      <c r="A18" s="84"/>
      <c r="B18" s="84"/>
      <c r="C18" s="84"/>
      <c r="D18" s="75"/>
      <c r="E18" s="75"/>
      <c r="F18" s="75"/>
      <c r="G18" s="17" t="s">
        <v>51</v>
      </c>
      <c r="H18" s="17" t="s">
        <v>52</v>
      </c>
      <c r="I18" s="17">
        <v>1</v>
      </c>
      <c r="J18" s="17" t="s">
        <v>69</v>
      </c>
      <c r="K18" s="108"/>
      <c r="L18" s="108"/>
      <c r="M18" s="88"/>
      <c r="N18" s="108"/>
      <c r="O18" s="88"/>
      <c r="P18" s="108"/>
      <c r="Q18" s="111"/>
      <c r="R18" s="111"/>
      <c r="S18" s="16"/>
    </row>
    <row r="19" spans="1:19" s="2" customFormat="1" ht="56.25" customHeight="1" x14ac:dyDescent="0.25">
      <c r="A19" s="49">
        <v>4</v>
      </c>
      <c r="B19" s="49">
        <v>3</v>
      </c>
      <c r="C19" s="49">
        <v>1</v>
      </c>
      <c r="D19" s="49">
        <v>6</v>
      </c>
      <c r="E19" s="49" t="s">
        <v>70</v>
      </c>
      <c r="F19" s="92" t="s">
        <v>71</v>
      </c>
      <c r="G19" s="74" t="s">
        <v>72</v>
      </c>
      <c r="H19" s="21" t="s">
        <v>73</v>
      </c>
      <c r="I19" s="17">
        <v>5</v>
      </c>
      <c r="J19" s="74" t="s">
        <v>74</v>
      </c>
      <c r="K19" s="74" t="s">
        <v>40</v>
      </c>
      <c r="L19" s="74" t="s">
        <v>41</v>
      </c>
      <c r="M19" s="103">
        <v>63924.26</v>
      </c>
      <c r="N19" s="74" t="s">
        <v>41</v>
      </c>
      <c r="O19" s="103">
        <v>55602.31</v>
      </c>
      <c r="P19" s="74" t="s">
        <v>41</v>
      </c>
      <c r="Q19" s="74" t="s">
        <v>75</v>
      </c>
      <c r="R19" s="74" t="s">
        <v>76</v>
      </c>
      <c r="S19" s="16"/>
    </row>
    <row r="20" spans="1:19" s="2" customFormat="1" ht="49.5" customHeight="1" x14ac:dyDescent="0.25">
      <c r="A20" s="49"/>
      <c r="B20" s="49"/>
      <c r="C20" s="49"/>
      <c r="D20" s="49"/>
      <c r="E20" s="49"/>
      <c r="F20" s="112"/>
      <c r="G20" s="75"/>
      <c r="H20" s="21" t="s">
        <v>77</v>
      </c>
      <c r="I20" s="17">
        <v>50</v>
      </c>
      <c r="J20" s="85"/>
      <c r="K20" s="85"/>
      <c r="L20" s="85"/>
      <c r="M20" s="104"/>
      <c r="N20" s="85"/>
      <c r="O20" s="104"/>
      <c r="P20" s="85"/>
      <c r="Q20" s="85"/>
      <c r="R20" s="85"/>
      <c r="S20" s="16"/>
    </row>
    <row r="21" spans="1:19" s="2" customFormat="1" ht="44.25" customHeight="1" x14ac:dyDescent="0.25">
      <c r="A21" s="49"/>
      <c r="B21" s="49"/>
      <c r="C21" s="49"/>
      <c r="D21" s="49"/>
      <c r="E21" s="49"/>
      <c r="F21" s="112"/>
      <c r="G21" s="74" t="s">
        <v>46</v>
      </c>
      <c r="H21" s="14" t="s">
        <v>47</v>
      </c>
      <c r="I21" s="17">
        <v>1</v>
      </c>
      <c r="J21" s="85"/>
      <c r="K21" s="85"/>
      <c r="L21" s="85"/>
      <c r="M21" s="104"/>
      <c r="N21" s="85"/>
      <c r="O21" s="104"/>
      <c r="P21" s="85"/>
      <c r="Q21" s="85"/>
      <c r="R21" s="85"/>
      <c r="S21" s="16"/>
    </row>
    <row r="22" spans="1:19" s="2" customFormat="1" ht="49.5" customHeight="1" x14ac:dyDescent="0.25">
      <c r="A22" s="49"/>
      <c r="B22" s="49"/>
      <c r="C22" s="49"/>
      <c r="D22" s="49"/>
      <c r="E22" s="49"/>
      <c r="F22" s="112"/>
      <c r="G22" s="75"/>
      <c r="H22" s="14" t="s">
        <v>49</v>
      </c>
      <c r="I22" s="17">
        <v>300</v>
      </c>
      <c r="J22" s="85"/>
      <c r="K22" s="85"/>
      <c r="L22" s="85"/>
      <c r="M22" s="104"/>
      <c r="N22" s="85"/>
      <c r="O22" s="104"/>
      <c r="P22" s="85"/>
      <c r="Q22" s="85"/>
      <c r="R22" s="85"/>
      <c r="S22" s="16"/>
    </row>
    <row r="23" spans="1:19" s="2" customFormat="1" ht="33.75" customHeight="1" x14ac:dyDescent="0.25">
      <c r="A23" s="49"/>
      <c r="B23" s="49"/>
      <c r="C23" s="49"/>
      <c r="D23" s="49"/>
      <c r="E23" s="49"/>
      <c r="F23" s="112"/>
      <c r="G23" s="74" t="s">
        <v>37</v>
      </c>
      <c r="H23" s="14" t="s">
        <v>38</v>
      </c>
      <c r="I23" s="17">
        <v>1</v>
      </c>
      <c r="J23" s="85"/>
      <c r="K23" s="85"/>
      <c r="L23" s="85"/>
      <c r="M23" s="104"/>
      <c r="N23" s="85"/>
      <c r="O23" s="85"/>
      <c r="P23" s="85"/>
      <c r="Q23" s="85"/>
      <c r="R23" s="85"/>
      <c r="S23" s="16"/>
    </row>
    <row r="24" spans="1:19" s="2" customFormat="1" ht="53.25" customHeight="1" x14ac:dyDescent="0.25">
      <c r="A24" s="49"/>
      <c r="B24" s="49"/>
      <c r="C24" s="49"/>
      <c r="D24" s="49"/>
      <c r="E24" s="49"/>
      <c r="F24" s="113"/>
      <c r="G24" s="75"/>
      <c r="H24" s="14" t="s">
        <v>44</v>
      </c>
      <c r="I24" s="17">
        <v>30</v>
      </c>
      <c r="J24" s="75"/>
      <c r="K24" s="75"/>
      <c r="L24" s="75"/>
      <c r="M24" s="105"/>
      <c r="N24" s="75"/>
      <c r="O24" s="75"/>
      <c r="P24" s="75"/>
      <c r="Q24" s="75"/>
      <c r="R24" s="75"/>
      <c r="S24" s="16"/>
    </row>
    <row r="25" spans="1:19" ht="144" customHeight="1" x14ac:dyDescent="0.25">
      <c r="A25" s="54">
        <v>5</v>
      </c>
      <c r="B25" s="83">
        <v>1</v>
      </c>
      <c r="C25" s="54">
        <v>1</v>
      </c>
      <c r="D25" s="54">
        <v>6</v>
      </c>
      <c r="E25" s="49" t="s">
        <v>78</v>
      </c>
      <c r="F25" s="101" t="s">
        <v>79</v>
      </c>
      <c r="G25" s="83" t="s">
        <v>80</v>
      </c>
      <c r="H25" s="22" t="s">
        <v>81</v>
      </c>
      <c r="I25" s="22">
        <v>1</v>
      </c>
      <c r="J25" s="74" t="s">
        <v>82</v>
      </c>
      <c r="K25" s="54" t="s">
        <v>40</v>
      </c>
      <c r="L25" s="54" t="s">
        <v>41</v>
      </c>
      <c r="M25" s="52">
        <v>36767</v>
      </c>
      <c r="N25" s="54" t="s">
        <v>41</v>
      </c>
      <c r="O25" s="52">
        <v>32100</v>
      </c>
      <c r="P25" s="54" t="s">
        <v>41</v>
      </c>
      <c r="Q25" s="54" t="s">
        <v>83</v>
      </c>
      <c r="R25" s="74" t="s">
        <v>84</v>
      </c>
    </row>
    <row r="26" spans="1:19" ht="151.5" customHeight="1" x14ac:dyDescent="0.25">
      <c r="A26" s="54"/>
      <c r="B26" s="84"/>
      <c r="C26" s="54"/>
      <c r="D26" s="54"/>
      <c r="E26" s="49"/>
      <c r="F26" s="102"/>
      <c r="G26" s="84"/>
      <c r="H26" s="22" t="s">
        <v>85</v>
      </c>
      <c r="I26" s="22">
        <v>80</v>
      </c>
      <c r="J26" s="75"/>
      <c r="K26" s="54"/>
      <c r="L26" s="54"/>
      <c r="M26" s="54"/>
      <c r="N26" s="54"/>
      <c r="O26" s="52"/>
      <c r="P26" s="54"/>
      <c r="Q26" s="54"/>
      <c r="R26" s="75"/>
    </row>
    <row r="27" spans="1:19" hidden="1" x14ac:dyDescent="0.25">
      <c r="A27" s="23"/>
      <c r="B27" s="99" t="s">
        <v>86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0"/>
    </row>
    <row r="28" spans="1:19" ht="98.25" customHeight="1" x14ac:dyDescent="0.25">
      <c r="A28" s="54">
        <v>6</v>
      </c>
      <c r="B28" s="54">
        <v>1</v>
      </c>
      <c r="C28" s="54">
        <v>1</v>
      </c>
      <c r="D28" s="54">
        <v>6</v>
      </c>
      <c r="E28" s="49" t="s">
        <v>87</v>
      </c>
      <c r="F28" s="74" t="s">
        <v>88</v>
      </c>
      <c r="G28" s="54" t="s">
        <v>80</v>
      </c>
      <c r="H28" s="22" t="s">
        <v>81</v>
      </c>
      <c r="I28" s="22">
        <v>1</v>
      </c>
      <c r="J28" s="70" t="s">
        <v>89</v>
      </c>
      <c r="K28" s="54" t="s">
        <v>90</v>
      </c>
      <c r="L28" s="54" t="s">
        <v>41</v>
      </c>
      <c r="M28" s="52">
        <v>8188.2</v>
      </c>
      <c r="N28" s="54" t="s">
        <v>41</v>
      </c>
      <c r="O28" s="52">
        <v>6286</v>
      </c>
      <c r="P28" s="54" t="s">
        <v>41</v>
      </c>
      <c r="Q28" s="54" t="s">
        <v>83</v>
      </c>
      <c r="R28" s="74" t="s">
        <v>84</v>
      </c>
    </row>
    <row r="29" spans="1:19" ht="114" customHeight="1" x14ac:dyDescent="0.25">
      <c r="A29" s="54"/>
      <c r="B29" s="54"/>
      <c r="C29" s="54"/>
      <c r="D29" s="54"/>
      <c r="E29" s="49"/>
      <c r="F29" s="75"/>
      <c r="G29" s="54"/>
      <c r="H29" s="22" t="s">
        <v>91</v>
      </c>
      <c r="I29" s="22">
        <v>80</v>
      </c>
      <c r="J29" s="72"/>
      <c r="K29" s="54"/>
      <c r="L29" s="54"/>
      <c r="M29" s="54"/>
      <c r="N29" s="54"/>
      <c r="O29" s="52"/>
      <c r="P29" s="54"/>
      <c r="Q29" s="54"/>
      <c r="R29" s="75"/>
    </row>
    <row r="30" spans="1:19" ht="61.5" customHeight="1" x14ac:dyDescent="0.25">
      <c r="A30" s="54">
        <v>7</v>
      </c>
      <c r="B30" s="90">
        <v>6</v>
      </c>
      <c r="C30" s="83">
        <v>2.2999999999999998</v>
      </c>
      <c r="D30" s="54">
        <v>10</v>
      </c>
      <c r="E30" s="54" t="s">
        <v>92</v>
      </c>
      <c r="F30" s="95" t="s">
        <v>93</v>
      </c>
      <c r="G30" s="83" t="s">
        <v>94</v>
      </c>
      <c r="H30" s="22" t="s">
        <v>95</v>
      </c>
      <c r="I30" s="22">
        <v>1</v>
      </c>
      <c r="J30" s="49" t="s">
        <v>96</v>
      </c>
      <c r="K30" s="54" t="s">
        <v>40</v>
      </c>
      <c r="L30" s="54" t="s">
        <v>41</v>
      </c>
      <c r="M30" s="52">
        <v>20994.44</v>
      </c>
      <c r="N30" s="54" t="s">
        <v>41</v>
      </c>
      <c r="O30" s="52">
        <v>19010</v>
      </c>
      <c r="P30" s="54" t="s">
        <v>41</v>
      </c>
      <c r="Q30" s="49" t="s">
        <v>97</v>
      </c>
      <c r="R30" s="49" t="s">
        <v>98</v>
      </c>
    </row>
    <row r="31" spans="1:19" ht="56.25" customHeight="1" x14ac:dyDescent="0.25">
      <c r="A31" s="54"/>
      <c r="B31" s="98"/>
      <c r="C31" s="89"/>
      <c r="D31" s="54"/>
      <c r="E31" s="54"/>
      <c r="F31" s="96"/>
      <c r="G31" s="84"/>
      <c r="H31" s="21" t="s">
        <v>99</v>
      </c>
      <c r="I31" s="22">
        <v>200</v>
      </c>
      <c r="J31" s="49"/>
      <c r="K31" s="54"/>
      <c r="L31" s="54"/>
      <c r="M31" s="54"/>
      <c r="N31" s="54"/>
      <c r="O31" s="52"/>
      <c r="P31" s="54"/>
      <c r="Q31" s="49"/>
      <c r="R31" s="54"/>
    </row>
    <row r="32" spans="1:19" ht="46.5" customHeight="1" x14ac:dyDescent="0.25">
      <c r="A32" s="54"/>
      <c r="B32" s="98"/>
      <c r="C32" s="89"/>
      <c r="D32" s="54"/>
      <c r="E32" s="54"/>
      <c r="F32" s="96"/>
      <c r="G32" s="74" t="s">
        <v>100</v>
      </c>
      <c r="H32" s="21" t="s">
        <v>101</v>
      </c>
      <c r="I32" s="22">
        <v>10</v>
      </c>
      <c r="J32" s="49"/>
      <c r="K32" s="54"/>
      <c r="L32" s="54"/>
      <c r="M32" s="54"/>
      <c r="N32" s="54"/>
      <c r="O32" s="52"/>
      <c r="P32" s="54"/>
      <c r="Q32" s="49"/>
      <c r="R32" s="54"/>
    </row>
    <row r="33" spans="1:18" ht="63" customHeight="1" x14ac:dyDescent="0.25">
      <c r="A33" s="54"/>
      <c r="B33" s="98"/>
      <c r="C33" s="89"/>
      <c r="D33" s="54"/>
      <c r="E33" s="54"/>
      <c r="F33" s="96"/>
      <c r="G33" s="75"/>
      <c r="H33" s="21" t="s">
        <v>102</v>
      </c>
      <c r="I33" s="22">
        <v>200</v>
      </c>
      <c r="J33" s="49"/>
      <c r="K33" s="54"/>
      <c r="L33" s="54"/>
      <c r="M33" s="54"/>
      <c r="N33" s="54"/>
      <c r="O33" s="52"/>
      <c r="P33" s="54"/>
      <c r="Q33" s="49"/>
      <c r="R33" s="54"/>
    </row>
    <row r="34" spans="1:18" ht="49.5" customHeight="1" x14ac:dyDescent="0.25">
      <c r="A34" s="54"/>
      <c r="B34" s="98"/>
      <c r="C34" s="89"/>
      <c r="D34" s="54"/>
      <c r="E34" s="54"/>
      <c r="F34" s="96"/>
      <c r="G34" s="83" t="s">
        <v>103</v>
      </c>
      <c r="H34" s="22" t="s">
        <v>104</v>
      </c>
      <c r="I34" s="22">
        <v>1</v>
      </c>
      <c r="J34" s="85" t="s">
        <v>105</v>
      </c>
      <c r="K34" s="54"/>
      <c r="L34" s="54"/>
      <c r="M34" s="54"/>
      <c r="N34" s="54"/>
      <c r="O34" s="52"/>
      <c r="P34" s="54"/>
      <c r="Q34" s="49"/>
      <c r="R34" s="54"/>
    </row>
    <row r="35" spans="1:18" ht="39" customHeight="1" x14ac:dyDescent="0.25">
      <c r="A35" s="54"/>
      <c r="B35" s="91"/>
      <c r="C35" s="84"/>
      <c r="D35" s="54"/>
      <c r="E35" s="54"/>
      <c r="F35" s="97"/>
      <c r="G35" s="84"/>
      <c r="H35" s="17" t="s">
        <v>106</v>
      </c>
      <c r="I35" s="17" t="s">
        <v>107</v>
      </c>
      <c r="J35" s="75"/>
      <c r="K35" s="54"/>
      <c r="L35" s="54"/>
      <c r="M35" s="54"/>
      <c r="N35" s="54"/>
      <c r="O35" s="52"/>
      <c r="P35" s="54"/>
      <c r="Q35" s="49"/>
      <c r="R35" s="54"/>
    </row>
    <row r="36" spans="1:18" ht="47.25" customHeight="1" x14ac:dyDescent="0.25">
      <c r="A36" s="54">
        <v>8</v>
      </c>
      <c r="B36" s="54">
        <v>6</v>
      </c>
      <c r="C36" s="54">
        <v>1.3</v>
      </c>
      <c r="D36" s="54">
        <v>13</v>
      </c>
      <c r="E36" s="54" t="s">
        <v>108</v>
      </c>
      <c r="F36" s="92" t="s">
        <v>109</v>
      </c>
      <c r="G36" s="90" t="s">
        <v>110</v>
      </c>
      <c r="H36" s="17" t="s">
        <v>111</v>
      </c>
      <c r="I36" s="22">
        <v>1</v>
      </c>
      <c r="J36" s="74" t="s">
        <v>112</v>
      </c>
      <c r="K36" s="54" t="s">
        <v>40</v>
      </c>
      <c r="L36" s="54" t="s">
        <v>41</v>
      </c>
      <c r="M36" s="86">
        <v>18694</v>
      </c>
      <c r="N36" s="83" t="s">
        <v>41</v>
      </c>
      <c r="O36" s="86">
        <v>16565.68</v>
      </c>
      <c r="P36" s="83" t="s">
        <v>41</v>
      </c>
      <c r="Q36" s="83" t="s">
        <v>113</v>
      </c>
      <c r="R36" s="74" t="s">
        <v>114</v>
      </c>
    </row>
    <row r="37" spans="1:18" ht="63" customHeight="1" x14ac:dyDescent="0.25">
      <c r="A37" s="54"/>
      <c r="B37" s="54"/>
      <c r="C37" s="54"/>
      <c r="D37" s="54"/>
      <c r="E37" s="54"/>
      <c r="F37" s="93"/>
      <c r="G37" s="91"/>
      <c r="H37" s="17" t="s">
        <v>115</v>
      </c>
      <c r="I37" s="22">
        <v>230</v>
      </c>
      <c r="J37" s="85"/>
      <c r="K37" s="54"/>
      <c r="L37" s="54"/>
      <c r="M37" s="87"/>
      <c r="N37" s="89"/>
      <c r="O37" s="87"/>
      <c r="P37" s="89"/>
      <c r="Q37" s="89"/>
      <c r="R37" s="85"/>
    </row>
    <row r="38" spans="1:18" ht="72" customHeight="1" x14ac:dyDescent="0.25">
      <c r="A38" s="54"/>
      <c r="B38" s="54"/>
      <c r="C38" s="54"/>
      <c r="D38" s="54"/>
      <c r="E38" s="54"/>
      <c r="F38" s="93"/>
      <c r="G38" s="90" t="s">
        <v>103</v>
      </c>
      <c r="H38" s="22" t="s">
        <v>104</v>
      </c>
      <c r="I38" s="24">
        <v>3</v>
      </c>
      <c r="J38" s="85"/>
      <c r="K38" s="54"/>
      <c r="L38" s="54"/>
      <c r="M38" s="87"/>
      <c r="N38" s="89"/>
      <c r="O38" s="87"/>
      <c r="P38" s="89"/>
      <c r="Q38" s="89"/>
      <c r="R38" s="85"/>
    </row>
    <row r="39" spans="1:18" ht="41.25" customHeight="1" x14ac:dyDescent="0.25">
      <c r="A39" s="54"/>
      <c r="B39" s="54"/>
      <c r="C39" s="54"/>
      <c r="D39" s="54"/>
      <c r="E39" s="54"/>
      <c r="F39" s="94"/>
      <c r="G39" s="91"/>
      <c r="H39" s="17" t="s">
        <v>106</v>
      </c>
      <c r="I39" s="24">
        <v>35</v>
      </c>
      <c r="J39" s="75"/>
      <c r="K39" s="54"/>
      <c r="L39" s="54"/>
      <c r="M39" s="88"/>
      <c r="N39" s="84"/>
      <c r="O39" s="88"/>
      <c r="P39" s="84"/>
      <c r="Q39" s="84"/>
      <c r="R39" s="75"/>
    </row>
    <row r="40" spans="1:18" ht="35.25" customHeight="1" x14ac:dyDescent="0.25">
      <c r="A40" s="54">
        <v>9</v>
      </c>
      <c r="B40" s="54">
        <v>1</v>
      </c>
      <c r="C40" s="54">
        <v>1.3</v>
      </c>
      <c r="D40" s="54">
        <v>13</v>
      </c>
      <c r="E40" s="54" t="s">
        <v>116</v>
      </c>
      <c r="F40" s="74" t="s">
        <v>117</v>
      </c>
      <c r="G40" s="83" t="s">
        <v>72</v>
      </c>
      <c r="H40" s="25" t="s">
        <v>118</v>
      </c>
      <c r="I40" s="25">
        <v>1</v>
      </c>
      <c r="J40" s="74" t="s">
        <v>119</v>
      </c>
      <c r="K40" s="54" t="s">
        <v>40</v>
      </c>
      <c r="L40" s="54" t="s">
        <v>41</v>
      </c>
      <c r="M40" s="52">
        <v>45238.9</v>
      </c>
      <c r="N40" s="54" t="s">
        <v>41</v>
      </c>
      <c r="O40" s="52">
        <v>39778.9</v>
      </c>
      <c r="P40" s="54" t="s">
        <v>41</v>
      </c>
      <c r="Q40" s="49" t="s">
        <v>120</v>
      </c>
      <c r="R40" s="74" t="s">
        <v>121</v>
      </c>
    </row>
    <row r="41" spans="1:18" ht="25.5" customHeight="1" x14ac:dyDescent="0.25">
      <c r="A41" s="54"/>
      <c r="B41" s="54"/>
      <c r="C41" s="54"/>
      <c r="D41" s="54"/>
      <c r="E41" s="54"/>
      <c r="F41" s="85"/>
      <c r="G41" s="84"/>
      <c r="H41" s="26" t="s">
        <v>122</v>
      </c>
      <c r="I41" s="25">
        <v>220</v>
      </c>
      <c r="J41" s="85"/>
      <c r="K41" s="54"/>
      <c r="L41" s="54"/>
      <c r="M41" s="52"/>
      <c r="N41" s="54"/>
      <c r="O41" s="52"/>
      <c r="P41" s="54"/>
      <c r="Q41" s="49"/>
      <c r="R41" s="85"/>
    </row>
    <row r="42" spans="1:18" ht="23.25" customHeight="1" x14ac:dyDescent="0.25">
      <c r="A42" s="54"/>
      <c r="B42" s="54"/>
      <c r="C42" s="54"/>
      <c r="D42" s="54"/>
      <c r="E42" s="54"/>
      <c r="F42" s="85"/>
      <c r="G42" s="83" t="s">
        <v>123</v>
      </c>
      <c r="H42" s="25" t="s">
        <v>124</v>
      </c>
      <c r="I42" s="25">
        <v>2</v>
      </c>
      <c r="J42" s="85"/>
      <c r="K42" s="54"/>
      <c r="L42" s="54"/>
      <c r="M42" s="52"/>
      <c r="N42" s="54"/>
      <c r="O42" s="52"/>
      <c r="P42" s="54"/>
      <c r="Q42" s="49"/>
      <c r="R42" s="85"/>
    </row>
    <row r="43" spans="1:18" ht="25.5" customHeight="1" x14ac:dyDescent="0.25">
      <c r="A43" s="54"/>
      <c r="B43" s="54"/>
      <c r="C43" s="54"/>
      <c r="D43" s="54"/>
      <c r="E43" s="54"/>
      <c r="F43" s="85"/>
      <c r="G43" s="84"/>
      <c r="H43" s="26" t="s">
        <v>125</v>
      </c>
      <c r="I43" s="25">
        <v>150</v>
      </c>
      <c r="J43" s="85"/>
      <c r="K43" s="54"/>
      <c r="L43" s="54"/>
      <c r="M43" s="52"/>
      <c r="N43" s="54"/>
      <c r="O43" s="52"/>
      <c r="P43" s="54"/>
      <c r="Q43" s="49"/>
      <c r="R43" s="85"/>
    </row>
    <row r="44" spans="1:18" ht="29.25" customHeight="1" x14ac:dyDescent="0.25">
      <c r="A44" s="54"/>
      <c r="B44" s="54"/>
      <c r="C44" s="54"/>
      <c r="D44" s="54"/>
      <c r="E44" s="54"/>
      <c r="F44" s="85"/>
      <c r="G44" s="83" t="s">
        <v>126</v>
      </c>
      <c r="H44" s="25" t="s">
        <v>127</v>
      </c>
      <c r="I44" s="25">
        <v>1</v>
      </c>
      <c r="J44" s="85"/>
      <c r="K44" s="54"/>
      <c r="L44" s="54"/>
      <c r="M44" s="52"/>
      <c r="N44" s="54"/>
      <c r="O44" s="52"/>
      <c r="P44" s="54"/>
      <c r="Q44" s="49"/>
      <c r="R44" s="85"/>
    </row>
    <row r="45" spans="1:18" ht="25.5" customHeight="1" x14ac:dyDescent="0.25">
      <c r="A45" s="54"/>
      <c r="B45" s="54"/>
      <c r="C45" s="54"/>
      <c r="D45" s="54"/>
      <c r="E45" s="54"/>
      <c r="F45" s="85"/>
      <c r="G45" s="84"/>
      <c r="H45" s="26" t="s">
        <v>128</v>
      </c>
      <c r="I45" s="27">
        <v>7000</v>
      </c>
      <c r="J45" s="85"/>
      <c r="K45" s="54"/>
      <c r="L45" s="54"/>
      <c r="M45" s="52"/>
      <c r="N45" s="54"/>
      <c r="O45" s="52"/>
      <c r="P45" s="54"/>
      <c r="Q45" s="49"/>
      <c r="R45" s="85"/>
    </row>
    <row r="46" spans="1:18" ht="25.5" customHeight="1" x14ac:dyDescent="0.25">
      <c r="A46" s="54"/>
      <c r="B46" s="54"/>
      <c r="C46" s="54"/>
      <c r="D46" s="54"/>
      <c r="E46" s="54"/>
      <c r="F46" s="85"/>
      <c r="G46" s="74" t="s">
        <v>55</v>
      </c>
      <c r="H46" s="17" t="s">
        <v>129</v>
      </c>
      <c r="I46" s="27">
        <v>1</v>
      </c>
      <c r="J46" s="85"/>
      <c r="K46" s="54"/>
      <c r="L46" s="54"/>
      <c r="M46" s="52"/>
      <c r="N46" s="54"/>
      <c r="O46" s="52"/>
      <c r="P46" s="54"/>
      <c r="Q46" s="49"/>
      <c r="R46" s="85"/>
    </row>
    <row r="47" spans="1:18" ht="36.75" customHeight="1" x14ac:dyDescent="0.25">
      <c r="A47" s="54"/>
      <c r="B47" s="54"/>
      <c r="C47" s="54"/>
      <c r="D47" s="54"/>
      <c r="E47" s="54"/>
      <c r="F47" s="85"/>
      <c r="G47" s="85"/>
      <c r="H47" s="17" t="s">
        <v>130</v>
      </c>
      <c r="I47" s="22">
        <v>1</v>
      </c>
      <c r="J47" s="85"/>
      <c r="K47" s="54"/>
      <c r="L47" s="54"/>
      <c r="M47" s="52"/>
      <c r="N47" s="54"/>
      <c r="O47" s="52"/>
      <c r="P47" s="54"/>
      <c r="Q47" s="49"/>
      <c r="R47" s="85"/>
    </row>
    <row r="48" spans="1:18" ht="25.5" x14ac:dyDescent="0.25">
      <c r="A48" s="54"/>
      <c r="B48" s="54"/>
      <c r="C48" s="54"/>
      <c r="D48" s="54"/>
      <c r="E48" s="54"/>
      <c r="F48" s="75"/>
      <c r="G48" s="85"/>
      <c r="H48" s="17" t="s">
        <v>62</v>
      </c>
      <c r="I48" s="28">
        <v>40411</v>
      </c>
      <c r="J48" s="75"/>
      <c r="K48" s="54"/>
      <c r="L48" s="54"/>
      <c r="M48" s="52"/>
      <c r="N48" s="54"/>
      <c r="O48" s="52"/>
      <c r="P48" s="54"/>
      <c r="Q48" s="49"/>
      <c r="R48" s="75"/>
    </row>
    <row r="49" spans="1:18" ht="141" customHeight="1" x14ac:dyDescent="0.25">
      <c r="A49" s="83">
        <v>10</v>
      </c>
      <c r="B49" s="83">
        <v>6</v>
      </c>
      <c r="C49" s="83" t="s">
        <v>131</v>
      </c>
      <c r="D49" s="54">
        <v>13</v>
      </c>
      <c r="E49" s="49" t="s">
        <v>132</v>
      </c>
      <c r="F49" s="49" t="s">
        <v>133</v>
      </c>
      <c r="G49" s="22" t="s">
        <v>134</v>
      </c>
      <c r="H49" s="17" t="s">
        <v>52</v>
      </c>
      <c r="I49" s="22">
        <v>1</v>
      </c>
      <c r="J49" s="74" t="s">
        <v>135</v>
      </c>
      <c r="K49" s="54" t="s">
        <v>136</v>
      </c>
      <c r="L49" s="54" t="s">
        <v>41</v>
      </c>
      <c r="M49" s="52">
        <v>40324.6</v>
      </c>
      <c r="N49" s="54" t="s">
        <v>41</v>
      </c>
      <c r="O49" s="52">
        <v>36015</v>
      </c>
      <c r="P49" s="54" t="s">
        <v>41</v>
      </c>
      <c r="Q49" s="54" t="s">
        <v>137</v>
      </c>
      <c r="R49" s="74" t="s">
        <v>138</v>
      </c>
    </row>
    <row r="50" spans="1:18" ht="111.75" customHeight="1" x14ac:dyDescent="0.25">
      <c r="A50" s="84"/>
      <c r="B50" s="84"/>
      <c r="C50" s="84"/>
      <c r="D50" s="54"/>
      <c r="E50" s="49"/>
      <c r="F50" s="49"/>
      <c r="G50" s="22" t="s">
        <v>139</v>
      </c>
      <c r="H50" s="22" t="s">
        <v>140</v>
      </c>
      <c r="I50" s="22">
        <v>1</v>
      </c>
      <c r="J50" s="75"/>
      <c r="K50" s="54"/>
      <c r="L50" s="54"/>
      <c r="M50" s="52"/>
      <c r="N50" s="54"/>
      <c r="O50" s="52"/>
      <c r="P50" s="54"/>
      <c r="Q50" s="54"/>
      <c r="R50" s="75"/>
    </row>
    <row r="51" spans="1:18" ht="45.75" customHeight="1" x14ac:dyDescent="0.25">
      <c r="A51" s="76">
        <v>11</v>
      </c>
      <c r="B51" s="79">
        <v>1</v>
      </c>
      <c r="C51" s="79">
        <v>1</v>
      </c>
      <c r="D51" s="79">
        <v>6</v>
      </c>
      <c r="E51" s="80" t="s">
        <v>141</v>
      </c>
      <c r="F51" s="79" t="s">
        <v>142</v>
      </c>
      <c r="G51" s="70" t="s">
        <v>110</v>
      </c>
      <c r="H51" s="29" t="s">
        <v>111</v>
      </c>
      <c r="I51" s="29">
        <v>1</v>
      </c>
      <c r="J51" s="68" t="s">
        <v>143</v>
      </c>
      <c r="K51" s="68" t="s">
        <v>144</v>
      </c>
      <c r="L51" s="68" t="s">
        <v>41</v>
      </c>
      <c r="M51" s="69">
        <v>45985.4</v>
      </c>
      <c r="N51" s="69" t="s">
        <v>41</v>
      </c>
      <c r="O51" s="66">
        <v>40885.4</v>
      </c>
      <c r="P51" s="69" t="s">
        <v>41</v>
      </c>
      <c r="Q51" s="70" t="s">
        <v>145</v>
      </c>
      <c r="R51" s="68" t="s">
        <v>146</v>
      </c>
    </row>
    <row r="52" spans="1:18" ht="39" customHeight="1" x14ac:dyDescent="0.25">
      <c r="A52" s="77"/>
      <c r="B52" s="79"/>
      <c r="C52" s="79"/>
      <c r="D52" s="79"/>
      <c r="E52" s="81"/>
      <c r="F52" s="79"/>
      <c r="G52" s="72"/>
      <c r="H52" s="29" t="s">
        <v>147</v>
      </c>
      <c r="I52" s="29">
        <v>1000</v>
      </c>
      <c r="J52" s="53"/>
      <c r="K52" s="68"/>
      <c r="L52" s="68"/>
      <c r="M52" s="69"/>
      <c r="N52" s="69"/>
      <c r="O52" s="66"/>
      <c r="P52" s="69"/>
      <c r="Q52" s="71"/>
      <c r="R52" s="68"/>
    </row>
    <row r="53" spans="1:18" ht="39" customHeight="1" x14ac:dyDescent="0.25">
      <c r="A53" s="77"/>
      <c r="B53" s="79"/>
      <c r="C53" s="79"/>
      <c r="D53" s="79"/>
      <c r="E53" s="81"/>
      <c r="F53" s="79"/>
      <c r="G53" s="21" t="s">
        <v>51</v>
      </c>
      <c r="H53" s="29" t="s">
        <v>52</v>
      </c>
      <c r="I53" s="29">
        <v>1</v>
      </c>
      <c r="J53" s="53"/>
      <c r="K53" s="68"/>
      <c r="L53" s="68"/>
      <c r="M53" s="69"/>
      <c r="N53" s="69"/>
      <c r="O53" s="66"/>
      <c r="P53" s="69"/>
      <c r="Q53" s="71"/>
      <c r="R53" s="68"/>
    </row>
    <row r="54" spans="1:18" ht="30.75" customHeight="1" x14ac:dyDescent="0.25">
      <c r="A54" s="77"/>
      <c r="B54" s="79"/>
      <c r="C54" s="79"/>
      <c r="D54" s="79"/>
      <c r="E54" s="81"/>
      <c r="F54" s="79"/>
      <c r="G54" s="70" t="s">
        <v>103</v>
      </c>
      <c r="H54" s="29" t="s">
        <v>104</v>
      </c>
      <c r="I54" s="29">
        <v>1</v>
      </c>
      <c r="J54" s="53"/>
      <c r="K54" s="68"/>
      <c r="L54" s="68"/>
      <c r="M54" s="69"/>
      <c r="N54" s="69"/>
      <c r="O54" s="66"/>
      <c r="P54" s="69"/>
      <c r="Q54" s="71"/>
      <c r="R54" s="68"/>
    </row>
    <row r="55" spans="1:18" ht="23.25" customHeight="1" x14ac:dyDescent="0.25">
      <c r="A55" s="78"/>
      <c r="B55" s="79"/>
      <c r="C55" s="79"/>
      <c r="D55" s="79"/>
      <c r="E55" s="82"/>
      <c r="F55" s="79"/>
      <c r="G55" s="72"/>
      <c r="H55" s="29" t="s">
        <v>148</v>
      </c>
      <c r="I55" s="29">
        <v>16</v>
      </c>
      <c r="J55" s="53"/>
      <c r="K55" s="68"/>
      <c r="L55" s="68"/>
      <c r="M55" s="69"/>
      <c r="N55" s="69"/>
      <c r="O55" s="66"/>
      <c r="P55" s="69"/>
      <c r="Q55" s="72"/>
      <c r="R55" s="68"/>
    </row>
    <row r="56" spans="1:18" ht="191.25" x14ac:dyDescent="0.25">
      <c r="A56" s="30">
        <v>12</v>
      </c>
      <c r="B56" s="31">
        <v>1</v>
      </c>
      <c r="C56" s="31">
        <v>3</v>
      </c>
      <c r="D56" s="31">
        <v>13</v>
      </c>
      <c r="E56" s="21" t="s">
        <v>149</v>
      </c>
      <c r="F56" s="21" t="s">
        <v>150</v>
      </c>
      <c r="G56" s="21" t="s">
        <v>134</v>
      </c>
      <c r="H56" s="21" t="s">
        <v>52</v>
      </c>
      <c r="I56" s="31">
        <v>1</v>
      </c>
      <c r="J56" s="21" t="s">
        <v>151</v>
      </c>
      <c r="K56" s="31" t="s">
        <v>40</v>
      </c>
      <c r="L56" s="31" t="s">
        <v>41</v>
      </c>
      <c r="M56" s="32">
        <v>47770</v>
      </c>
      <c r="N56" s="32" t="s">
        <v>41</v>
      </c>
      <c r="O56" s="32">
        <v>35020</v>
      </c>
      <c r="P56" s="32" t="s">
        <v>41</v>
      </c>
      <c r="Q56" s="21" t="s">
        <v>152</v>
      </c>
      <c r="R56" s="21" t="s">
        <v>153</v>
      </c>
    </row>
    <row r="57" spans="1:18" ht="69.75" customHeight="1" x14ac:dyDescent="0.25">
      <c r="A57" s="53">
        <v>13</v>
      </c>
      <c r="B57" s="73" t="s">
        <v>154</v>
      </c>
      <c r="C57" s="53">
        <v>1</v>
      </c>
      <c r="D57" s="53">
        <v>13</v>
      </c>
      <c r="E57" s="68" t="s">
        <v>155</v>
      </c>
      <c r="F57" s="68" t="s">
        <v>156</v>
      </c>
      <c r="G57" s="68" t="s">
        <v>55</v>
      </c>
      <c r="H57" s="33" t="s">
        <v>56</v>
      </c>
      <c r="I57" s="34" t="s">
        <v>157</v>
      </c>
      <c r="J57" s="68" t="s">
        <v>158</v>
      </c>
      <c r="K57" s="67" t="s">
        <v>40</v>
      </c>
      <c r="L57" s="67" t="s">
        <v>41</v>
      </c>
      <c r="M57" s="66">
        <v>22500</v>
      </c>
      <c r="N57" s="67" t="s">
        <v>41</v>
      </c>
      <c r="O57" s="66">
        <v>14131.22</v>
      </c>
      <c r="P57" s="67" t="s">
        <v>41</v>
      </c>
      <c r="Q57" s="68" t="s">
        <v>159</v>
      </c>
      <c r="R57" s="68" t="s">
        <v>160</v>
      </c>
    </row>
    <row r="58" spans="1:18" ht="80.25" customHeight="1" x14ac:dyDescent="0.25">
      <c r="A58" s="53"/>
      <c r="B58" s="73"/>
      <c r="C58" s="53"/>
      <c r="D58" s="53"/>
      <c r="E58" s="68"/>
      <c r="F58" s="68"/>
      <c r="G58" s="68"/>
      <c r="H58" s="33" t="s">
        <v>161</v>
      </c>
      <c r="I58" s="34" t="s">
        <v>34</v>
      </c>
      <c r="J58" s="68"/>
      <c r="K58" s="67"/>
      <c r="L58" s="67"/>
      <c r="M58" s="66"/>
      <c r="N58" s="67"/>
      <c r="O58" s="66"/>
      <c r="P58" s="67"/>
      <c r="Q58" s="68"/>
      <c r="R58" s="68"/>
    </row>
    <row r="59" spans="1:18" ht="73.5" customHeight="1" x14ac:dyDescent="0.25">
      <c r="A59" s="53"/>
      <c r="B59" s="73"/>
      <c r="C59" s="53"/>
      <c r="D59" s="53"/>
      <c r="E59" s="68"/>
      <c r="F59" s="68"/>
      <c r="G59" s="68"/>
      <c r="H59" s="21" t="s">
        <v>62</v>
      </c>
      <c r="I59" s="34" t="s">
        <v>162</v>
      </c>
      <c r="J59" s="68"/>
      <c r="K59" s="67"/>
      <c r="L59" s="67"/>
      <c r="M59" s="66"/>
      <c r="N59" s="67"/>
      <c r="O59" s="66"/>
      <c r="P59" s="67"/>
      <c r="Q59" s="68"/>
      <c r="R59" s="68"/>
    </row>
    <row r="60" spans="1:18" ht="15" customHeight="1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x14ac:dyDescent="0.25">
      <c r="L61" s="38"/>
      <c r="M61" s="50" t="s">
        <v>163</v>
      </c>
      <c r="N61" s="50"/>
      <c r="O61" s="50" t="s">
        <v>164</v>
      </c>
      <c r="P61" s="50"/>
    </row>
    <row r="62" spans="1:18" x14ac:dyDescent="0.25">
      <c r="L62" s="38"/>
      <c r="M62" s="39" t="s">
        <v>165</v>
      </c>
      <c r="N62" s="39" t="s">
        <v>166</v>
      </c>
      <c r="O62" s="39" t="s">
        <v>165</v>
      </c>
      <c r="P62" s="39" t="s">
        <v>166</v>
      </c>
    </row>
    <row r="63" spans="1:18" x14ac:dyDescent="0.25">
      <c r="L63" s="40"/>
      <c r="M63" s="41" t="s">
        <v>41</v>
      </c>
      <c r="N63" s="42" t="s">
        <v>41</v>
      </c>
      <c r="O63" s="43">
        <v>13</v>
      </c>
      <c r="P63" s="44">
        <f>O7+O13+O16+O19+O25+O28+O30+O36+O40+O49+O51+O56+O57</f>
        <v>400000</v>
      </c>
    </row>
    <row r="64" spans="1:18" ht="18.75" x14ac:dyDescent="0.3">
      <c r="A64" s="1" t="s">
        <v>167</v>
      </c>
    </row>
    <row r="66" spans="1:19" s="7" customFormat="1" ht="39" customHeight="1" x14ac:dyDescent="0.2">
      <c r="A66" s="56" t="s">
        <v>0</v>
      </c>
      <c r="B66" s="58" t="s">
        <v>1</v>
      </c>
      <c r="C66" s="58" t="s">
        <v>2</v>
      </c>
      <c r="D66" s="58" t="s">
        <v>3</v>
      </c>
      <c r="E66" s="64" t="s">
        <v>4</v>
      </c>
      <c r="F66" s="56" t="s">
        <v>5</v>
      </c>
      <c r="G66" s="56" t="s">
        <v>6</v>
      </c>
      <c r="H66" s="60" t="s">
        <v>7</v>
      </c>
      <c r="I66" s="60"/>
      <c r="J66" s="56" t="s">
        <v>8</v>
      </c>
      <c r="K66" s="61" t="s">
        <v>9</v>
      </c>
      <c r="L66" s="62"/>
      <c r="M66" s="63" t="s">
        <v>10</v>
      </c>
      <c r="N66" s="63"/>
      <c r="O66" s="63" t="s">
        <v>11</v>
      </c>
      <c r="P66" s="63"/>
      <c r="Q66" s="56" t="s">
        <v>12</v>
      </c>
      <c r="R66" s="58" t="s">
        <v>13</v>
      </c>
      <c r="S66" s="6"/>
    </row>
    <row r="67" spans="1:19" s="7" customFormat="1" ht="18.75" customHeight="1" x14ac:dyDescent="0.2">
      <c r="A67" s="57"/>
      <c r="B67" s="59"/>
      <c r="C67" s="59"/>
      <c r="D67" s="59"/>
      <c r="E67" s="65"/>
      <c r="F67" s="57"/>
      <c r="G67" s="57"/>
      <c r="H67" s="8" t="s">
        <v>14</v>
      </c>
      <c r="I67" s="8" t="s">
        <v>15</v>
      </c>
      <c r="J67" s="57"/>
      <c r="K67" s="9">
        <v>2020</v>
      </c>
      <c r="L67" s="9">
        <v>2021</v>
      </c>
      <c r="M67" s="10">
        <v>2020</v>
      </c>
      <c r="N67" s="10">
        <v>2021</v>
      </c>
      <c r="O67" s="10">
        <v>2020</v>
      </c>
      <c r="P67" s="10">
        <v>2021</v>
      </c>
      <c r="Q67" s="57"/>
      <c r="R67" s="59"/>
      <c r="S67" s="6"/>
    </row>
    <row r="68" spans="1:19" s="7" customFormat="1" ht="15.75" customHeight="1" x14ac:dyDescent="0.2">
      <c r="A68" s="11" t="s">
        <v>16</v>
      </c>
      <c r="B68" s="8" t="s">
        <v>17</v>
      </c>
      <c r="C68" s="8" t="s">
        <v>18</v>
      </c>
      <c r="D68" s="8" t="s">
        <v>19</v>
      </c>
      <c r="E68" s="12" t="s">
        <v>20</v>
      </c>
      <c r="F68" s="11" t="s">
        <v>21</v>
      </c>
      <c r="G68" s="11" t="s">
        <v>22</v>
      </c>
      <c r="H68" s="8" t="s">
        <v>23</v>
      </c>
      <c r="I68" s="8" t="s">
        <v>24</v>
      </c>
      <c r="J68" s="11" t="s">
        <v>25</v>
      </c>
      <c r="K68" s="9" t="s">
        <v>26</v>
      </c>
      <c r="L68" s="9" t="s">
        <v>27</v>
      </c>
      <c r="M68" s="13" t="s">
        <v>28</v>
      </c>
      <c r="N68" s="13" t="s">
        <v>29</v>
      </c>
      <c r="O68" s="13" t="s">
        <v>30</v>
      </c>
      <c r="P68" s="13" t="s">
        <v>31</v>
      </c>
      <c r="Q68" s="11" t="s">
        <v>32</v>
      </c>
      <c r="R68" s="8" t="s">
        <v>33</v>
      </c>
      <c r="S68" s="6"/>
    </row>
    <row r="69" spans="1:19" ht="57" customHeight="1" x14ac:dyDescent="0.25">
      <c r="A69" s="53">
        <v>1</v>
      </c>
      <c r="B69" s="54">
        <v>6</v>
      </c>
      <c r="C69" s="54">
        <v>1</v>
      </c>
      <c r="D69" s="49">
        <v>13</v>
      </c>
      <c r="E69" s="49" t="s">
        <v>168</v>
      </c>
      <c r="F69" s="49" t="s">
        <v>169</v>
      </c>
      <c r="G69" s="49" t="s">
        <v>103</v>
      </c>
      <c r="H69" s="17" t="s">
        <v>104</v>
      </c>
      <c r="I69" s="17">
        <v>1</v>
      </c>
      <c r="J69" s="49" t="s">
        <v>170</v>
      </c>
      <c r="K69" s="51" t="s">
        <v>90</v>
      </c>
      <c r="L69" s="51" t="s">
        <v>41</v>
      </c>
      <c r="M69" s="52">
        <v>20870.38</v>
      </c>
      <c r="N69" s="55" t="s">
        <v>41</v>
      </c>
      <c r="O69" s="52">
        <v>18812.669999999998</v>
      </c>
      <c r="P69" s="51" t="s">
        <v>41</v>
      </c>
      <c r="Q69" s="49" t="s">
        <v>171</v>
      </c>
      <c r="R69" s="49" t="s">
        <v>172</v>
      </c>
    </row>
    <row r="70" spans="1:19" ht="52.5" customHeight="1" x14ac:dyDescent="0.25">
      <c r="A70" s="53"/>
      <c r="B70" s="54"/>
      <c r="C70" s="54"/>
      <c r="D70" s="49"/>
      <c r="E70" s="49"/>
      <c r="F70" s="49"/>
      <c r="G70" s="49"/>
      <c r="H70" s="17" t="s">
        <v>148</v>
      </c>
      <c r="I70" s="17">
        <v>75</v>
      </c>
      <c r="J70" s="49"/>
      <c r="K70" s="51"/>
      <c r="L70" s="51"/>
      <c r="M70" s="52"/>
      <c r="N70" s="55"/>
      <c r="O70" s="52"/>
      <c r="P70" s="51"/>
      <c r="Q70" s="49"/>
      <c r="R70" s="49"/>
    </row>
    <row r="71" spans="1:19" ht="32.25" customHeight="1" x14ac:dyDescent="0.25">
      <c r="A71" s="53">
        <v>2</v>
      </c>
      <c r="B71" s="54">
        <v>6</v>
      </c>
      <c r="C71" s="54">
        <v>1.3</v>
      </c>
      <c r="D71" s="49">
        <v>13</v>
      </c>
      <c r="E71" s="49" t="s">
        <v>173</v>
      </c>
      <c r="F71" s="49" t="s">
        <v>174</v>
      </c>
      <c r="G71" s="49" t="s">
        <v>110</v>
      </c>
      <c r="H71" s="18" t="s">
        <v>111</v>
      </c>
      <c r="I71" s="20">
        <v>1</v>
      </c>
      <c r="J71" s="49" t="s">
        <v>175</v>
      </c>
      <c r="K71" s="51" t="s">
        <v>136</v>
      </c>
      <c r="L71" s="51" t="s">
        <v>41</v>
      </c>
      <c r="M71" s="52">
        <v>55174.6</v>
      </c>
      <c r="N71" s="51" t="s">
        <v>41</v>
      </c>
      <c r="O71" s="52">
        <v>55174.6</v>
      </c>
      <c r="P71" s="51" t="s">
        <v>41</v>
      </c>
      <c r="Q71" s="48" t="s">
        <v>176</v>
      </c>
      <c r="R71" s="48" t="s">
        <v>177</v>
      </c>
    </row>
    <row r="72" spans="1:19" ht="40.5" customHeight="1" x14ac:dyDescent="0.25">
      <c r="A72" s="53"/>
      <c r="B72" s="54"/>
      <c r="C72" s="54"/>
      <c r="D72" s="49"/>
      <c r="E72" s="49"/>
      <c r="F72" s="49"/>
      <c r="G72" s="49"/>
      <c r="H72" s="18" t="s">
        <v>147</v>
      </c>
      <c r="I72" s="20">
        <v>900</v>
      </c>
      <c r="J72" s="49"/>
      <c r="K72" s="51"/>
      <c r="L72" s="51"/>
      <c r="M72" s="52"/>
      <c r="N72" s="51"/>
      <c r="O72" s="52"/>
      <c r="P72" s="51"/>
      <c r="Q72" s="48"/>
      <c r="R72" s="48"/>
    </row>
    <row r="73" spans="1:19" ht="24" customHeight="1" x14ac:dyDescent="0.25">
      <c r="A73" s="53"/>
      <c r="B73" s="54"/>
      <c r="C73" s="54"/>
      <c r="D73" s="49"/>
      <c r="E73" s="49"/>
      <c r="F73" s="49"/>
      <c r="G73" s="49" t="s">
        <v>178</v>
      </c>
      <c r="H73" s="18" t="s">
        <v>179</v>
      </c>
      <c r="I73" s="20">
        <v>1</v>
      </c>
      <c r="J73" s="49"/>
      <c r="K73" s="51"/>
      <c r="L73" s="51"/>
      <c r="M73" s="52"/>
      <c r="N73" s="51"/>
      <c r="O73" s="52"/>
      <c r="P73" s="51"/>
      <c r="Q73" s="48"/>
      <c r="R73" s="48"/>
    </row>
    <row r="74" spans="1:19" ht="32.25" customHeight="1" x14ac:dyDescent="0.25">
      <c r="A74" s="53"/>
      <c r="B74" s="54"/>
      <c r="C74" s="54"/>
      <c r="D74" s="49"/>
      <c r="E74" s="49"/>
      <c r="F74" s="49"/>
      <c r="G74" s="49"/>
      <c r="H74" s="21" t="s">
        <v>180</v>
      </c>
      <c r="I74" s="20">
        <v>250</v>
      </c>
      <c r="J74" s="49"/>
      <c r="K74" s="51"/>
      <c r="L74" s="51"/>
      <c r="M74" s="52"/>
      <c r="N74" s="51"/>
      <c r="O74" s="52"/>
      <c r="P74" s="51"/>
      <c r="Q74" s="48"/>
      <c r="R74" s="48"/>
    </row>
    <row r="75" spans="1:19" ht="30" customHeight="1" x14ac:dyDescent="0.25">
      <c r="A75" s="53"/>
      <c r="B75" s="54"/>
      <c r="C75" s="54"/>
      <c r="D75" s="49"/>
      <c r="E75" s="49"/>
      <c r="F75" s="49"/>
      <c r="G75" s="49" t="s">
        <v>55</v>
      </c>
      <c r="H75" s="18" t="s">
        <v>56</v>
      </c>
      <c r="I75" s="20">
        <v>1</v>
      </c>
      <c r="J75" s="49"/>
      <c r="K75" s="51"/>
      <c r="L75" s="51"/>
      <c r="M75" s="52"/>
      <c r="N75" s="51"/>
      <c r="O75" s="52"/>
      <c r="P75" s="51"/>
      <c r="Q75" s="48"/>
      <c r="R75" s="48"/>
    </row>
    <row r="76" spans="1:19" ht="48" customHeight="1" x14ac:dyDescent="0.25">
      <c r="A76" s="53"/>
      <c r="B76" s="54"/>
      <c r="C76" s="54"/>
      <c r="D76" s="49"/>
      <c r="E76" s="49"/>
      <c r="F76" s="49"/>
      <c r="G76" s="49"/>
      <c r="H76" s="18" t="s">
        <v>161</v>
      </c>
      <c r="I76" s="20">
        <v>1</v>
      </c>
      <c r="J76" s="49"/>
      <c r="K76" s="51"/>
      <c r="L76" s="51"/>
      <c r="M76" s="52"/>
      <c r="N76" s="51"/>
      <c r="O76" s="52"/>
      <c r="P76" s="51"/>
      <c r="Q76" s="48"/>
      <c r="R76" s="48"/>
    </row>
    <row r="77" spans="1:19" ht="25.5" x14ac:dyDescent="0.25">
      <c r="A77" s="53"/>
      <c r="B77" s="54"/>
      <c r="C77" s="54"/>
      <c r="D77" s="49"/>
      <c r="E77" s="49"/>
      <c r="F77" s="49"/>
      <c r="G77" s="49"/>
      <c r="H77" s="17" t="s">
        <v>62</v>
      </c>
      <c r="I77" s="46">
        <v>349825</v>
      </c>
      <c r="J77" s="49"/>
      <c r="K77" s="51"/>
      <c r="L77" s="51"/>
      <c r="M77" s="52"/>
      <c r="N77" s="51"/>
      <c r="O77" s="52"/>
      <c r="P77" s="51"/>
      <c r="Q77" s="48"/>
      <c r="R77" s="48"/>
    </row>
    <row r="79" spans="1:19" x14ac:dyDescent="0.25">
      <c r="M79" s="50" t="s">
        <v>163</v>
      </c>
      <c r="N79" s="50"/>
      <c r="O79" s="50" t="s">
        <v>164</v>
      </c>
      <c r="P79" s="50"/>
    </row>
    <row r="80" spans="1:19" x14ac:dyDescent="0.25">
      <c r="M80" s="39" t="s">
        <v>165</v>
      </c>
      <c r="N80" s="39" t="s">
        <v>166</v>
      </c>
      <c r="O80" s="39" t="s">
        <v>165</v>
      </c>
      <c r="P80" s="39" t="s">
        <v>166</v>
      </c>
    </row>
    <row r="81" spans="13:16" x14ac:dyDescent="0.25">
      <c r="M81" s="41" t="s">
        <v>41</v>
      </c>
      <c r="N81" s="42" t="s">
        <v>41</v>
      </c>
      <c r="O81" s="43">
        <v>5</v>
      </c>
      <c r="P81" s="44">
        <v>164892.66999999998</v>
      </c>
    </row>
    <row r="82" spans="13:16" x14ac:dyDescent="0.25">
      <c r="M82" s="41" t="s">
        <v>41</v>
      </c>
      <c r="N82" s="42" t="s">
        <v>41</v>
      </c>
      <c r="O82" s="47">
        <v>2</v>
      </c>
      <c r="P82" s="44">
        <f>O69+O71</f>
        <v>73987.26999999999</v>
      </c>
    </row>
  </sheetData>
  <mergeCells count="274">
    <mergeCell ref="Q4:Q5"/>
    <mergeCell ref="R4:R5"/>
    <mergeCell ref="A7:A12"/>
    <mergeCell ref="B7:B12"/>
    <mergeCell ref="C7:C12"/>
    <mergeCell ref="D7:D12"/>
    <mergeCell ref="E7:E12"/>
    <mergeCell ref="J2:R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F7:F12"/>
    <mergeCell ref="G7:G8"/>
    <mergeCell ref="J7:J8"/>
    <mergeCell ref="K7:K12"/>
    <mergeCell ref="L7:L12"/>
    <mergeCell ref="M7:M12"/>
    <mergeCell ref="K4:L4"/>
    <mergeCell ref="M4:N4"/>
    <mergeCell ref="O4:P4"/>
    <mergeCell ref="N7:N12"/>
    <mergeCell ref="O7:O12"/>
    <mergeCell ref="P7:P12"/>
    <mergeCell ref="Q7:Q12"/>
    <mergeCell ref="R7:R12"/>
    <mergeCell ref="G9:G10"/>
    <mergeCell ref="J9:J12"/>
    <mergeCell ref="G11:G12"/>
    <mergeCell ref="H11:H12"/>
    <mergeCell ref="I11:I12"/>
    <mergeCell ref="O13:O15"/>
    <mergeCell ref="P13:P15"/>
    <mergeCell ref="Q13:Q15"/>
    <mergeCell ref="R13:R15"/>
    <mergeCell ref="A16:A18"/>
    <mergeCell ref="B16:B18"/>
    <mergeCell ref="C16:C18"/>
    <mergeCell ref="D16:D18"/>
    <mergeCell ref="E16:E18"/>
    <mergeCell ref="F16:F18"/>
    <mergeCell ref="G13:G15"/>
    <mergeCell ref="J13:J15"/>
    <mergeCell ref="K13:K15"/>
    <mergeCell ref="L13:L15"/>
    <mergeCell ref="M13:M15"/>
    <mergeCell ref="N13:N15"/>
    <mergeCell ref="A13:A15"/>
    <mergeCell ref="B13:B15"/>
    <mergeCell ref="C13:C15"/>
    <mergeCell ref="D13:D15"/>
    <mergeCell ref="E13:E15"/>
    <mergeCell ref="F13:F15"/>
    <mergeCell ref="O16:O18"/>
    <mergeCell ref="P16:P18"/>
    <mergeCell ref="Q16:Q18"/>
    <mergeCell ref="R16:R18"/>
    <mergeCell ref="A19:A24"/>
    <mergeCell ref="B19:B24"/>
    <mergeCell ref="C19:C24"/>
    <mergeCell ref="D19:D24"/>
    <mergeCell ref="E19:E24"/>
    <mergeCell ref="F19:F24"/>
    <mergeCell ref="G16:G17"/>
    <mergeCell ref="J16:J17"/>
    <mergeCell ref="K16:K18"/>
    <mergeCell ref="L16:L18"/>
    <mergeCell ref="M16:M18"/>
    <mergeCell ref="N16:N18"/>
    <mergeCell ref="O19:O24"/>
    <mergeCell ref="P19:P24"/>
    <mergeCell ref="Q19:Q24"/>
    <mergeCell ref="R19:R24"/>
    <mergeCell ref="G21:G22"/>
    <mergeCell ref="G23:G24"/>
    <mergeCell ref="G19:G20"/>
    <mergeCell ref="J19:J24"/>
    <mergeCell ref="K19:K24"/>
    <mergeCell ref="L19:L24"/>
    <mergeCell ref="M19:M24"/>
    <mergeCell ref="N19:N24"/>
    <mergeCell ref="O25:O26"/>
    <mergeCell ref="P25:P26"/>
    <mergeCell ref="Q25:Q26"/>
    <mergeCell ref="R25:R26"/>
    <mergeCell ref="B27:R27"/>
    <mergeCell ref="A28:A29"/>
    <mergeCell ref="B28:B29"/>
    <mergeCell ref="C28:C29"/>
    <mergeCell ref="D28:D29"/>
    <mergeCell ref="E28:E29"/>
    <mergeCell ref="G25:G26"/>
    <mergeCell ref="J25:J26"/>
    <mergeCell ref="K25:K26"/>
    <mergeCell ref="L25:L26"/>
    <mergeCell ref="M25:M26"/>
    <mergeCell ref="N25:N26"/>
    <mergeCell ref="A25:A26"/>
    <mergeCell ref="B25:B26"/>
    <mergeCell ref="C25:C26"/>
    <mergeCell ref="D25:D26"/>
    <mergeCell ref="E25:E26"/>
    <mergeCell ref="F25:F26"/>
    <mergeCell ref="N28:N29"/>
    <mergeCell ref="O28:O29"/>
    <mergeCell ref="P28:P29"/>
    <mergeCell ref="Q28:Q29"/>
    <mergeCell ref="R28:R29"/>
    <mergeCell ref="A30:A35"/>
    <mergeCell ref="B30:B35"/>
    <mergeCell ref="C30:C35"/>
    <mergeCell ref="D30:D35"/>
    <mergeCell ref="E30:E35"/>
    <mergeCell ref="F28:F29"/>
    <mergeCell ref="G28:G29"/>
    <mergeCell ref="J28:J29"/>
    <mergeCell ref="K28:K29"/>
    <mergeCell ref="L28:L29"/>
    <mergeCell ref="M28:M29"/>
    <mergeCell ref="N30:N35"/>
    <mergeCell ref="O30:O35"/>
    <mergeCell ref="P30:P35"/>
    <mergeCell ref="Q30:Q35"/>
    <mergeCell ref="R30:R35"/>
    <mergeCell ref="G32:G33"/>
    <mergeCell ref="G34:G35"/>
    <mergeCell ref="J34:J35"/>
    <mergeCell ref="F30:F35"/>
    <mergeCell ref="G30:G31"/>
    <mergeCell ref="J30:J33"/>
    <mergeCell ref="K30:K35"/>
    <mergeCell ref="L30:L35"/>
    <mergeCell ref="M30:M35"/>
    <mergeCell ref="O36:O39"/>
    <mergeCell ref="P36:P39"/>
    <mergeCell ref="Q36:Q39"/>
    <mergeCell ref="R36:R39"/>
    <mergeCell ref="G38:G39"/>
    <mergeCell ref="A40:A48"/>
    <mergeCell ref="B40:B48"/>
    <mergeCell ref="C40:C48"/>
    <mergeCell ref="D40:D48"/>
    <mergeCell ref="E40:E48"/>
    <mergeCell ref="G36:G37"/>
    <mergeCell ref="J36:J39"/>
    <mergeCell ref="K36:K39"/>
    <mergeCell ref="L36:L39"/>
    <mergeCell ref="M36:M39"/>
    <mergeCell ref="N36:N39"/>
    <mergeCell ref="A36:A39"/>
    <mergeCell ref="B36:B39"/>
    <mergeCell ref="C36:C39"/>
    <mergeCell ref="D36:D39"/>
    <mergeCell ref="E36:E39"/>
    <mergeCell ref="F36:F39"/>
    <mergeCell ref="N40:N48"/>
    <mergeCell ref="O40:O48"/>
    <mergeCell ref="P40:P48"/>
    <mergeCell ref="Q40:Q48"/>
    <mergeCell ref="R40:R48"/>
    <mergeCell ref="G42:G43"/>
    <mergeCell ref="G44:G45"/>
    <mergeCell ref="G46:G48"/>
    <mergeCell ref="F40:F48"/>
    <mergeCell ref="G40:G41"/>
    <mergeCell ref="J40:J48"/>
    <mergeCell ref="K40:K48"/>
    <mergeCell ref="L40:L48"/>
    <mergeCell ref="M40:M48"/>
    <mergeCell ref="P49:P50"/>
    <mergeCell ref="Q49:Q50"/>
    <mergeCell ref="R49:R50"/>
    <mergeCell ref="A51:A55"/>
    <mergeCell ref="B51:B55"/>
    <mergeCell ref="C51:C55"/>
    <mergeCell ref="D51:D55"/>
    <mergeCell ref="E51:E55"/>
    <mergeCell ref="F51:F55"/>
    <mergeCell ref="G51:G52"/>
    <mergeCell ref="J49:J50"/>
    <mergeCell ref="K49:K50"/>
    <mergeCell ref="L49:L50"/>
    <mergeCell ref="M49:M50"/>
    <mergeCell ref="N49:N50"/>
    <mergeCell ref="O49:O50"/>
    <mergeCell ref="A49:A50"/>
    <mergeCell ref="B49:B50"/>
    <mergeCell ref="C49:C50"/>
    <mergeCell ref="D49:D50"/>
    <mergeCell ref="E49:E50"/>
    <mergeCell ref="F49:F50"/>
    <mergeCell ref="P51:P55"/>
    <mergeCell ref="Q51:Q55"/>
    <mergeCell ref="R51:R55"/>
    <mergeCell ref="G54:G55"/>
    <mergeCell ref="A57:A59"/>
    <mergeCell ref="B57:B59"/>
    <mergeCell ref="C57:C59"/>
    <mergeCell ref="D57:D59"/>
    <mergeCell ref="E57:E59"/>
    <mergeCell ref="F57:F59"/>
    <mergeCell ref="J51:J55"/>
    <mergeCell ref="K51:K55"/>
    <mergeCell ref="L51:L55"/>
    <mergeCell ref="M51:M55"/>
    <mergeCell ref="N51:N55"/>
    <mergeCell ref="O51:O55"/>
    <mergeCell ref="O57:O59"/>
    <mergeCell ref="P57:P59"/>
    <mergeCell ref="Q57:Q59"/>
    <mergeCell ref="R57:R59"/>
    <mergeCell ref="M61:N61"/>
    <mergeCell ref="O61:P61"/>
    <mergeCell ref="G57:G59"/>
    <mergeCell ref="J57:J59"/>
    <mergeCell ref="K57:K59"/>
    <mergeCell ref="L57:L59"/>
    <mergeCell ref="M57:M59"/>
    <mergeCell ref="N57:N59"/>
    <mergeCell ref="Q66:Q67"/>
    <mergeCell ref="R66:R67"/>
    <mergeCell ref="A69:A70"/>
    <mergeCell ref="B69:B70"/>
    <mergeCell ref="C69:C70"/>
    <mergeCell ref="D69:D70"/>
    <mergeCell ref="E69:E70"/>
    <mergeCell ref="F69:F70"/>
    <mergeCell ref="G69:G70"/>
    <mergeCell ref="J69:J70"/>
    <mergeCell ref="G66:G67"/>
    <mergeCell ref="H66:I66"/>
    <mergeCell ref="J66:J67"/>
    <mergeCell ref="K66:L66"/>
    <mergeCell ref="M66:N66"/>
    <mergeCell ref="O66:P66"/>
    <mergeCell ref="A66:A67"/>
    <mergeCell ref="B66:B67"/>
    <mergeCell ref="C66:C67"/>
    <mergeCell ref="D66:D67"/>
    <mergeCell ref="E66:E67"/>
    <mergeCell ref="F66:F67"/>
    <mergeCell ref="Q69:Q70"/>
    <mergeCell ref="R69:R70"/>
    <mergeCell ref="A71:A77"/>
    <mergeCell ref="B71:B77"/>
    <mergeCell ref="C71:C77"/>
    <mergeCell ref="D71:D77"/>
    <mergeCell ref="E71:E77"/>
    <mergeCell ref="F71:F77"/>
    <mergeCell ref="G71:G72"/>
    <mergeCell ref="J71:J77"/>
    <mergeCell ref="K69:K70"/>
    <mergeCell ref="L69:L70"/>
    <mergeCell ref="M69:M70"/>
    <mergeCell ref="N69:N70"/>
    <mergeCell ref="O69:O70"/>
    <mergeCell ref="P69:P70"/>
    <mergeCell ref="Q71:Q77"/>
    <mergeCell ref="R71:R77"/>
    <mergeCell ref="G73:G74"/>
    <mergeCell ref="G75:G77"/>
    <mergeCell ref="M79:N79"/>
    <mergeCell ref="O79:P79"/>
    <mergeCell ref="K71:K77"/>
    <mergeCell ref="L71:L77"/>
    <mergeCell ref="M71:M77"/>
    <mergeCell ref="N71:N77"/>
    <mergeCell ref="O71:O77"/>
    <mergeCell ref="P71:P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2020-07-11T15:42:21Z</dcterms:created>
  <dcterms:modified xsi:type="dcterms:W3CDTF">2020-07-11T16:35:33Z</dcterms:modified>
</cp:coreProperties>
</file>