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Z:\GRUPA ROBOCZA\Grupy tematycznej ds. innowacji w rolnictwie i na obszarach wiejskich\Tryb obiegowy-uchwała 15\"/>
    </mc:Choice>
  </mc:AlternateContent>
  <xr:revisionPtr revIDLastSave="0" documentId="13_ncr:1_{6B11A880-8FF8-45C3-AB3D-7194CCFD0CC5}" xr6:coauthVersionLast="43" xr6:coauthVersionMax="43" xr10:uidLastSave="{00000000-0000-0000-0000-000000000000}"/>
  <bookViews>
    <workbookView xWindow="-120" yWindow="-120" windowWidth="29040" windowHeight="15840" activeTab="5" xr2:uid="{00000000-000D-0000-FFFF-FFFF00000000}"/>
  </bookViews>
  <sheets>
    <sheet name="MRiRW" sheetId="19" r:id="rId1"/>
    <sheet name="CDR (SIR)" sheetId="1" r:id="rId2"/>
    <sheet name="Dolnośląski ODR" sheetId="3" r:id="rId3"/>
    <sheet name="Kujawsko-pomorski ODR" sheetId="4" r:id="rId4"/>
    <sheet name="Lubelski ODR" sheetId="5" r:id="rId5"/>
    <sheet name="Lubuski ODR" sheetId="6" r:id="rId6"/>
    <sheet name="Łódzki ODR" sheetId="7" r:id="rId7"/>
    <sheet name="Małopolski ODR" sheetId="8" r:id="rId8"/>
    <sheet name="Mazowiecki ODR" sheetId="9" r:id="rId9"/>
    <sheet name="Opolski ODR" sheetId="10" r:id="rId10"/>
    <sheet name="Podkarpacki ODR" sheetId="11" r:id="rId11"/>
    <sheet name="Podlaski ODR" sheetId="12" r:id="rId12"/>
    <sheet name="Pomorski ODR" sheetId="13" r:id="rId13"/>
    <sheet name="Śląski ODR" sheetId="14" r:id="rId14"/>
    <sheet name="Świętokrzyski ODR" sheetId="15" r:id="rId15"/>
    <sheet name="Warmińsko-mazurski ODR" sheetId="16" r:id="rId16"/>
    <sheet name="Wielkopolski ODR" sheetId="17" r:id="rId17"/>
    <sheet name="Zachodniopomorski ODR" sheetId="2" r:id="rId18"/>
    <sheet name="Razem" sheetId="18"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 i="19" l="1"/>
  <c r="O15" i="19"/>
  <c r="P14" i="19"/>
  <c r="O14" i="19"/>
  <c r="P13" i="19"/>
  <c r="O13" i="19"/>
  <c r="P12" i="19"/>
  <c r="O12" i="19"/>
  <c r="P11" i="19"/>
  <c r="O11" i="19"/>
  <c r="P9" i="19"/>
  <c r="O9" i="19"/>
  <c r="P8" i="19"/>
  <c r="O8" i="19"/>
  <c r="O7" i="19"/>
  <c r="F23" i="18" l="1"/>
  <c r="E23" i="18"/>
  <c r="D23" i="18"/>
  <c r="C23" i="18"/>
  <c r="O17" i="17" l="1"/>
  <c r="O16" i="17"/>
  <c r="O15" i="17"/>
  <c r="O14" i="17"/>
  <c r="O13" i="17"/>
  <c r="O12" i="17"/>
  <c r="O11" i="17"/>
  <c r="O9" i="17"/>
  <c r="R20" i="14" l="1"/>
  <c r="Q20" i="14"/>
  <c r="P20" i="14"/>
  <c r="N20" i="14"/>
  <c r="I20" i="14"/>
  <c r="H20" i="14"/>
  <c r="F20" i="14"/>
  <c r="E20" i="14"/>
  <c r="D20" i="14"/>
  <c r="C20" i="14"/>
  <c r="B20" i="14"/>
  <c r="A20" i="14"/>
  <c r="P20" i="11" l="1"/>
  <c r="R16" i="11"/>
  <c r="Q16" i="11"/>
  <c r="P16" i="11"/>
  <c r="L16" i="11"/>
  <c r="J16" i="11"/>
  <c r="G16" i="11"/>
  <c r="F16" i="11"/>
  <c r="D16" i="11"/>
  <c r="C16" i="11"/>
  <c r="B16" i="11"/>
  <c r="P12" i="11"/>
  <c r="O12" i="11"/>
  <c r="O11" i="11"/>
  <c r="P10" i="11"/>
  <c r="O8" i="11"/>
  <c r="P47" i="9" l="1"/>
  <c r="P31" i="9"/>
  <c r="P27" i="7" l="1"/>
  <c r="P26" i="7"/>
  <c r="R13" i="6" l="1"/>
  <c r="R58" i="4" l="1"/>
  <c r="P58" i="4"/>
  <c r="P47" i="4"/>
  <c r="P42" i="4"/>
  <c r="P27" i="4"/>
</calcChain>
</file>

<file path=xl/sharedStrings.xml><?xml version="1.0" encoding="utf-8"?>
<sst xmlns="http://schemas.openxmlformats.org/spreadsheetml/2006/main" count="4344" uniqueCount="1559">
  <si>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</si>
  <si>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</si>
  <si>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</si>
  <si>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</si>
  <si>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</si>
  <si>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</si>
  <si>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</si>
  <si>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</si>
  <si>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</si>
  <si>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</si>
  <si>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</si>
  <si>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</si>
  <si>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</si>
  <si>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</si>
  <si>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</si>
  <si>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</si>
  <si>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</si>
  <si>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</si>
  <si>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</si>
  <si>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</si>
  <si>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</si>
  <si>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</si>
  <si>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</si>
  <si>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</si>
  <si>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</si>
  <si>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</si>
  <si>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</si>
  <si>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</si>
  <si>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</si>
  <si>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</si>
  <si>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</si>
  <si>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</si>
  <si>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</si>
  <si>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</si>
  <si>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</si>
  <si>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</si>
  <si>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artykułów naukowych</t>
  </si>
  <si>
    <t>konferencja</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</si>
  <si>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</si>
  <si>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II-IV</t>
  </si>
  <si>
    <t>Centrum Doradztwa Rolniczego w Brwinowie</t>
  </si>
  <si>
    <t>ul. Pszczelińska 99, 05-840 Brwinów</t>
  </si>
  <si>
    <t>liczba uczestników</t>
  </si>
  <si>
    <t xml:space="preserve">I dzień = 140, II dzień = 140, III dzień = 139 </t>
  </si>
  <si>
    <t>publikacja artykułów naukowych</t>
  </si>
  <si>
    <t>15</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</si>
  <si>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</si>
  <si>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</si>
  <si>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Szkolenie</t>
  </si>
  <si>
    <t>szkolenie</t>
  </si>
  <si>
    <t>1</t>
  </si>
  <si>
    <t>doradcy rolniczy prywatnych i publicznych podmiotów doradztwa, uczniowie i studenci szkół rolniczych oraz rolnicy</t>
  </si>
  <si>
    <t>III-IV</t>
  </si>
  <si>
    <t>31</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</si>
  <si>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</si>
  <si>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</si>
  <si>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</si>
  <si>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Konferencja</t>
  </si>
  <si>
    <t xml:space="preserve">Partnerzy zarejestrowani w bazie Partnerów SIR, potencjalni partnerzy, pracownicy CDR oraz WODR  </t>
  </si>
  <si>
    <t>120 osób (dodtkowo I dzień 15 wolnych słuchaczy, II dzień 17 wolnych słuchaczy)</t>
  </si>
  <si>
    <t xml:space="preserve">III Forum wiedzy i innowacji </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</si>
  <si>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</si>
  <si>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Doradcy, przedstawiciele instytucji pracujcych na rzecz rolnictwa, rolnicy, przedstawiciele nauki, administracja rządowa </t>
  </si>
  <si>
    <t>150 (dodatkowo I dnia 41 wolnych słuchaczy)</t>
  </si>
  <si>
    <t xml:space="preserve">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</si>
  <si>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</si>
  <si>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publikacja</t>
  </si>
  <si>
    <t>Doradcy, nauka, rolnicy, przedsiębiorcy oraz wszyscy zainteresowani działaniem Współpraca</t>
  </si>
  <si>
    <t>nakład</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</si>
  <si>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</si>
  <si>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</si>
  <si>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</si>
  <si>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</si>
  <si>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2</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</si>
  <si>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</si>
  <si>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liczba uczestników szkolenia nr 1</t>
  </si>
  <si>
    <t>dzień I - 51 osób + 1 wolny słuchacz  
dzień II - 51 osób</t>
  </si>
  <si>
    <t>liczba uczestników szkolenia nr 2</t>
  </si>
  <si>
    <t xml:space="preserve">dzień I -  70 osób + 1 wolny słuchacz
dzień II - 66  osób + 2 wolnych słuchaczy </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</si>
  <si>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</si>
  <si>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</si>
  <si>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t>
  </si>
  <si>
    <t>liczba spotkań informacyjno-szkoleniowych</t>
  </si>
  <si>
    <t>4</t>
  </si>
  <si>
    <t>Pracownicy Centrum Doradztwa Rolniczego w Brwinowie wraz z Oddziałami oraz pracownicy Wojewódzkich Ośrodków Doradztwa Rolniczego (brokerzy innowacji oraz pracownicy wspierający wdrażnie Działania Współpraca), przedstawiciele MRiRW oraz ARiMR</t>
  </si>
  <si>
    <t>177</t>
  </si>
  <si>
    <t>Promocja innowacji w hodowli bydła mięsnego podczas Europejskich Targów Hodowlanych w Clermont-Ferrand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</si>
  <si>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</si>
  <si>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Wyjazd studyjny</t>
  </si>
  <si>
    <t>50</t>
  </si>
  <si>
    <t xml:space="preserve">Rolnicy, przedsiębiorcy, członkowie grup producenckich, doradcy 
i specjaliści ODR-ów oraz naukowców z Uniwersytetu Technologiczno-Przyrodniczego w Bydgoszczy i/lub Uniwersytetu Przyrodniczego w Poznaniu
</t>
  </si>
  <si>
    <t>Pomorski Ośrodek Doradztwa Rolniczego w Lubaniu</t>
  </si>
  <si>
    <t>Maderskiego 3, 
83-422 Lubań</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</si>
  <si>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</si>
  <si>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</si>
  <si>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</si>
  <si>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liczba uczestników operacji</t>
  </si>
  <si>
    <t>80</t>
  </si>
  <si>
    <t>rolnicy, doradcy, przedstawiciele samorządu rolniczego, przedstawiciele nauki oraz przedstawiciele innych organizacji czy instytucji  działających na rzecz rozwoju rolnictwa</t>
  </si>
  <si>
    <t>Warmińsko-Mazurski Ośrodek Doradztwa Rolniczego z siedzibą w Olsztynie</t>
  </si>
  <si>
    <t>ul. Jagiellońska 91, 10-356 Olsztyn</t>
  </si>
  <si>
    <t xml:space="preserve"> broszura (liczba egzemplarzy)</t>
  </si>
  <si>
    <t>1000</t>
  </si>
  <si>
    <t>Cykl konferencji w zakresie innowacyjnych rozwiązań w małych gospodarstwach rolnych</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</si>
  <si>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</si>
  <si>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4 konferencje</t>
  </si>
  <si>
    <t>liczba uczestników  konferencji</t>
  </si>
  <si>
    <t>200</t>
  </si>
  <si>
    <t>Rolnicy, przedsiębiorcy, doradcy, naukowcy.</t>
  </si>
  <si>
    <t>Częstochowskie Stowarzyszenie Rozwoju Małej Przedsiębiorczości</t>
  </si>
  <si>
    <t>ul. Tkacka 5/6,  
42-200 Częstochowa</t>
  </si>
  <si>
    <t>konferencje</t>
  </si>
  <si>
    <t>Możliwości przeprojektowania systemu upraw w gospodarstwach ekologicznych.
Jak prowadzić nawożenie  w zgodzie z nowymi przepisami programu azotanowego.</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</si>
  <si>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</si>
  <si>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Konferencja 2 dniowa</t>
  </si>
  <si>
    <t xml:space="preserve">Doradcy, rolnicy ekologiczni, przedstawiciele nauki, biznesu i administracji </t>
  </si>
  <si>
    <t>ul. Pszczelińska 99, 
05-840 Brwinów</t>
  </si>
  <si>
    <t>I dzień = 80 osób + 3 wolnych słuchaczy, II dzień = 100 osób</t>
  </si>
  <si>
    <t>Spotkania informacyjno-szkoleniowe dla pracowników WODR oraz CDR wykonujących i wspierających zadania na rzecz SIR</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</si>
  <si>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</si>
  <si>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Pracownicy CDR i WODR, przedstawiciele MRiRW oraz ARiMR</t>
  </si>
  <si>
    <t>I-IV</t>
  </si>
  <si>
    <t>Partnerstwo dla rozwoju III</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</si>
  <si>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</si>
  <si>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 xml:space="preserve">szkolenia 
</t>
  </si>
  <si>
    <t>3</t>
  </si>
  <si>
    <t>Rolnicy, pracownicy jednostek doradztwa rolniczego, naukowcy, przedsiębiorcy oraz inne osoby i podmioty zainteresowane tworzeniem Grup Operacyjnych EPI.</t>
  </si>
  <si>
    <t>liczba uczestników szkoleń</t>
  </si>
  <si>
    <t>150</t>
  </si>
  <si>
    <t>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</si>
  <si>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</si>
  <si>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 xml:space="preserve">Konferencja </t>
  </si>
  <si>
    <t xml:space="preserve">Partnerzy zarejestrowani w bazie Partnerów SIR, potencjalni Partnerzy SIR, pracownicy CDR oraz WODR, przedstawiciele Grup Operacyjnych EPI.  </t>
  </si>
  <si>
    <t>Śladami innowacji w rolnictwie północnych Włoch</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</si>
  <si>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</si>
  <si>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wyjazd studyjny</t>
  </si>
  <si>
    <t>Pracownicy CDR i WODR realizujący zadania na rzecz SIR, przedstawiciele MRiRW i ARiMR</t>
  </si>
  <si>
    <t>45</t>
  </si>
  <si>
    <t>Dobre przykłady współpracy wytwórców lokalnej żywności na przykładzie doświadczeń zagranicznych i polskich</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</si>
  <si>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</si>
  <si>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liczba wyjazdów studyjnych</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</si>
  <si>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</si>
  <si>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Kujawsko-Pomorski Ośrodek Doradztwa Rolniczego w Minikowie</t>
  </si>
  <si>
    <t>Minikowo 1, 
89-122 Minikowo</t>
  </si>
  <si>
    <t>26</t>
  </si>
  <si>
    <t>Uprawa i przetwórstwo trufli szansą na konkurencyjność małych gospodarstw rolnych</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</si>
  <si>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</si>
  <si>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Rolnicy, przedsiębiorcy, przedstawiciele organizacji pozarządowych oraz inne osoby zainteresowane tematyką operacji. Grupa docelowa obejmuje 4 województwa: śląskie, małopolskie, podlaskie i świętokrzyskie.</t>
  </si>
  <si>
    <t>ul.Tkacka 5, 
42-200 Częstochowa</t>
  </si>
  <si>
    <t>30</t>
  </si>
  <si>
    <t>Innowacje szansą na rozwój obszarów wiejskich</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</si>
  <si>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</si>
  <si>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 xml:space="preserve">Rolnicy lub grupy rolników, posiadacze lasów, przedstawiciele jednostek naukowych,
przedsiębiorcy, przedstawiciele
podmiotów doradczych oraz przedstawiciele innych jednostek, które mogą wchodzić w skład grup operacyjnych EPI.
</t>
  </si>
  <si>
    <t xml:space="preserve">Lokalna Grupa Działania Ziemi Kraśnickiej </t>
  </si>
  <si>
    <t>ul. Słowackiego 7, 
23-210 Kraśnik</t>
  </si>
  <si>
    <t>25</t>
  </si>
  <si>
    <t>Produkcja bezpiecznej zdrowotnie żywności w gospodarstwach rolniczych w aspekcie rozwoju Rolniczego Handlu Detalicznego</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</si>
  <si>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</si>
  <si>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liczba szkoleń</t>
  </si>
  <si>
    <t>Pracownicy jednostek doradztwa rolniczego, rolnicy.</t>
  </si>
  <si>
    <t xml:space="preserve">Instytut Biotechnologii Przemysłu Rolno-Spożywczego 
im. prof. Wacława Dąbrowskiego
</t>
  </si>
  <si>
    <t>ul. Rakowiecka 36, 
02-532 Warszawa</t>
  </si>
  <si>
    <t>Innowacje w prowadzeniu gospodarstwa ekologicznego</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</si>
  <si>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</si>
  <si>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wyjazd studyjny, publikacja (broszura)</t>
  </si>
  <si>
    <t xml:space="preserve">Rolnicy, przedstawiciele instytucji działających na rzecz rozwoju rolnictwa oraz osoby zainteresowane produkcją ekologiczną. Grupa docelowa obejmuje cztery województwa: warmińsko-mazurskie, pomorskie, kujawsko-pomorskie i mazowieckie. </t>
  </si>
  <si>
    <t>ul. Jagiellońska 91, 
10-356 Olsztyn</t>
  </si>
  <si>
    <t xml:space="preserve">liczba uczestników wyjazdu studyjnego </t>
  </si>
  <si>
    <t>liczba wydanych publikacji (broszur)</t>
  </si>
  <si>
    <t>Farmy wertykalne przyszłością zrównoważonej produkcji żywności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</si>
  <si>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</si>
  <si>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Sieciowanie Polskich Innowacji i Grup Operacyjnych na poziomie międzynarodowym</t>
  </si>
  <si>
    <t>udział w  międzynarodowym spotkaniu</t>
  </si>
  <si>
    <t>spotkanie</t>
  </si>
  <si>
    <t>Pracownicy CDR wykonujący działania na rzecz tworzenia i wspierania Grup Operacyjnych EPI oraz upowszechniania innowacji.</t>
  </si>
  <si>
    <t>Transfer wiedzy w zakresie nowoczesnych systemów zarządzania w chowie bydła</t>
  </si>
  <si>
    <t>Celem operacji jest wzmocnienie powiązań między różnymi ogniwami agrobiznesu oraz świata nauki, w celu transferu wiedzy w zakresie nowoczesnych systemów zarządzania w chowie bydła oraz transferu innowacji w sektorze rolniczym.</t>
  </si>
  <si>
    <t>Szkolenia + warsztaty terenowe</t>
  </si>
  <si>
    <t xml:space="preserve">Rolnicy, nauczyciele szkół rolniczych, pracownicy jednostek doradztwa rolniczego </t>
  </si>
  <si>
    <t>III i IV</t>
  </si>
  <si>
    <t>liczba warsztatów terenowych</t>
  </si>
  <si>
    <t>IV 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</si>
  <si>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</si>
  <si>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liczba konferencji</t>
  </si>
  <si>
    <r>
      <t>przedstawiciele: jednostek doradztwa rolniczego, nauki, administracji rządowej i samorządowej,</t>
    </r>
    <r>
      <rPr>
        <sz val="11"/>
        <color rgb="FF00B050"/>
        <rFont val="Calibri"/>
        <family val="2"/>
        <charset val="238"/>
      </rPr>
      <t xml:space="preserve"> </t>
    </r>
    <r>
      <rPr>
        <sz val="11"/>
        <color theme="9" tint="-0.249977111117893"/>
        <rFont val="Calibri"/>
        <family val="2"/>
        <charset val="238"/>
      </rPr>
      <t>i</t>
    </r>
    <r>
      <rPr>
        <sz val="11"/>
        <rFont val="Calibri"/>
        <family val="2"/>
        <charset val="238"/>
      </rPr>
      <t xml:space="preserve">nstytucji pracujacych na rzecz rolnictwa, rolnicy, przedsiębiorcy </t>
    </r>
  </si>
  <si>
    <t>Rolnicy, przedsiębiorcy, przedstawiciele organizacji pozarządowych oraz osoby lub przedstawiciele podmiotów zaineresowanych tematyką operacji.</t>
  </si>
  <si>
    <t>Uzasadnienie: Z grupy docelowej operacji usunięto doradców rolniczych. Wskazana grupa docelowa w operacji przed zmianą była niezgodna z treścią złożonego przez Partnera KSOW wniosku. Wpis doradców rolniczych należy potraktować jako omyłkę pisarską.</t>
  </si>
  <si>
    <t>Gospodarstwa demonstracyjne efektywnym instrumentem transferu wiedzy i  innowacji w rolnictwie</t>
  </si>
  <si>
    <r>
      <t>Celem operacji jest opracowanie systemu rozpowszechnienia informacji o gospodarstwach demonstracyjnych, jako efektywnej formie transferu wiedzy i innowacji.  W ramach  warsztów przygotowane zostaną</t>
    </r>
    <r>
      <rPr>
        <b/>
        <sz val="11"/>
        <rFont val="Calibri"/>
        <family val="2"/>
        <scheme val="minor"/>
      </rPr>
      <t xml:space="preserve"> </t>
    </r>
    <r>
      <rPr>
        <sz val="11"/>
        <rFont val="Calibri"/>
        <family val="2"/>
        <scheme val="minor"/>
      </rPr>
      <t xml:space="preserve">założenia merytoryczne i IT, którego efektem będzie opracowanie projektu narzędzia internetowego sieci gospodarstw demonstracyjnych w Polsce. Konferencja, w ramach której zostanie zaprezentowane  gospodarstwo demonstracyjne,  ma na celu wymianę informacji na temat potrzeb prowadzenia demonstracji, sieciowania i funkcjonowania gospodarstw demonstracyjnych oraz stworzenia bazy gospodarstw demonstracyjnych.
</t>
    </r>
  </si>
  <si>
    <t>warsztaty</t>
  </si>
  <si>
    <t>liczba warsztatów</t>
  </si>
  <si>
    <t>Pracownicy CDR i WODR, przedstawiciele Instytucji Naukowych, przedstawiciele gospodarstw demonstracyjnych,  eksperci IT, rolnicy</t>
  </si>
  <si>
    <t>opracowanie systemu rozpowszechniania informacji</t>
  </si>
  <si>
    <t>opracowanie</t>
  </si>
  <si>
    <t>Nauka-Edukacja-Doradztwo</t>
  </si>
  <si>
    <t xml:space="preserve">Celem operacji jest wypracowanie praktycznych i możliwych do realizacji propozycji rozwiązań głównych problemów identyfikowanych przez przedstawicieli nauki, oświaty i doradztwa w zakresie transferu wiedzy i innowacji. </t>
  </si>
  <si>
    <t xml:space="preserve">przedstawiciele Instytucji naukowych, przedstawiciele szkół rolniczych, pracownicy JDR.  </t>
  </si>
  <si>
    <t>20</t>
  </si>
  <si>
    <t xml:space="preserve">Celem operacji jest zacieśnienie współpracy międzynarodowej poprzez udział w wydarzeniach, organizowanych na szczeblu międzynarodowym, poświęconych promowaniu i upowszechnianiu innowacji w rolnictwie, produkcji żywności i na obszarach wiejskich, a także poświęconych możliwości tworzenia i funkcjonowania  Grup Operacyjnych EIP.  Operacja przyczyni się do tworzenia międzynarodowej sieci kontaktów oraz promowania polskich Grup Operacyjnych. </t>
  </si>
  <si>
    <t>Rolnicy, przedsiębiorcy, przedstawiciele organizacji pozarządowych, doradcy rolniczy oraz osoby lub przedstawiciele podmiotów zaineresowanych tematyką operacji.</t>
  </si>
  <si>
    <t>Uzasadnienie: zwiększono koszt operacji, ponieważ pierwotnie był oszacowany na podstawie stawek opublikowanych na portalu booking bądź trivago oraz cenników zamieszczanych na stronach internetowych. Na etapie przygotowań do realizacji i oszacowania wartości operacji wniesiono zapytanie do biur podróży, z których wynika, iż koszt ten nie będzie mniejszy niż 144.789,25</t>
  </si>
  <si>
    <t>Operacje własne</t>
  </si>
  <si>
    <t>Operacje partnerów</t>
  </si>
  <si>
    <t>Liczba</t>
  </si>
  <si>
    <t>Kwota</t>
  </si>
  <si>
    <t>Przed zmianą</t>
  </si>
  <si>
    <t>Po zmianie</t>
  </si>
  <si>
    <t>Plan operacyjny KSOW na lata 2018-2019 (z wyłączeniem działania 8 Plan komunikacyjny) - CDR w Brwinowie (SIR) - lipiec 2019</t>
  </si>
  <si>
    <t>Plan operacyjny KSOW na lata 2018-2019 (z wyłączeniem działania 8 Plan komunikacyjny) - Zachodniopomorski ODR - lipiec 2019</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</si>
  <si>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</si>
  <si>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</si>
  <si>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</si>
  <si>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</si>
  <si>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 dzierżawcy,  przedstawiciele grup producenckich, jednostki naukowo-badawcze oraz producenci nawozów i środków ochrony roślin, którzy współpracują z producentami maszyn rolniczych w zakresie efektywnego nawożenia i racjonalnej ochrony chemicznej</t>
  </si>
  <si>
    <t>Zachodniopomorski Ośrodek Doradztwa Rolniczego w Barzkowicach</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</si>
  <si>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</si>
  <si>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</si>
  <si>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</si>
  <si>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</si>
  <si>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</si>
  <si>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</si>
  <si>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liczba uczestników </t>
  </si>
  <si>
    <t xml:space="preserve">Rolnicy, przedsiębiorcy rolni, doradcy rolni, partnerzy SIR, naukowcy, doradcy rolni </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</si>
  <si>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</si>
  <si>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</si>
  <si>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wyjazd studyjny </t>
  </si>
  <si>
    <t xml:space="preserve">liczba uczsetników </t>
  </si>
  <si>
    <t xml:space="preserve">rolnicy , doradcy rolni, osoby zainteresowane tematyką wdrażania innowacji na obszrach wiejskich </t>
  </si>
  <si>
    <t>Nowe rasy zwierząt gospodarskich przykładem innowacyjnych rozwiązań genetycznych i technologicznych wzrostu opłacalności produkcji zwierzęcej</t>
  </si>
  <si>
    <t xml:space="preserve">Głownym celem operacji jest poznanie innowacyjnych i nowych technologi produkcji zwierzęcej oraz zapoznanie się z Europejskimi standardami hodowli bydła mięsnego i zywca wołowego. </t>
  </si>
  <si>
    <t xml:space="preserve">rolnicy , doradcy , hodowcy zwierząt gospodarskich, przedstawiciele instytucji pracujących na rzecz rolnictwa </t>
  </si>
  <si>
    <t>Barzkowice 2         
73-134 Barzkowice</t>
  </si>
  <si>
    <t>Polowe pokazy pracy innowacyjnych maszyn rolniczych (IV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</si>
  <si>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</si>
  <si>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pokazy polowe</t>
  </si>
  <si>
    <t xml:space="preserve">II Międzyregionalny Pokaz Alpak </t>
  </si>
  <si>
    <t xml:space="preserve">
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</si>
  <si>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</si>
  <si>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</si>
  <si>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Przyrodnicze i ekonomiczne  uwarunkowania uprawy winorośli w województwie zachodniopomorskim - przetwórstwo produktów rolnych szansą na poprawę dochodowości gospodarstw</t>
  </si>
  <si>
    <t>Celem operacji jest pokazanie uczestnikom konferecji , iż ptrzetwórstwo produktów rolnych w tym przypadku winorośli  jest doskonałą szansą na poprawę dochodowości gopspodarstw , zwłaszcza tych małych.  Uczestnicy zdobędą wiedzę, w jaki sposób uprawiać winorośl w warunkach klimatycznych województwa zachodniopomorskiego, zapoznają się również z technologią produkcji wina oraz przybliżone zostaną zasady funkcjonowania Sieci na rzecz innowacji w rolnictwie.</t>
  </si>
  <si>
    <t xml:space="preserve">konferencja </t>
  </si>
  <si>
    <t xml:space="preserve">rolnicy , mieszkancy obszarów wiejskich  , przedsiębiorcy, przedstawiciele instytucji pracujących na rzecz rolnictwa </t>
  </si>
  <si>
    <t>Celem operacji jest zapoznanie się z praktyczną i teoretytczną wiedzą  na temat uprawy i przetwórstwa winorośli. Najważniejszym aspektem będzie poinformowanie uczestników o możliwości tworzenia i funkocjonowania grup operacyjnych na rzecz innowacji oraz realizacji przez te grupy projektów , ktorych celem jest wyzwalanie innowacyjności i podwyższenie jakości danego produktu. Uczestnicy zaznajomią się z praktyczną i teoretyczną wiedzą od producentów węgierskich zajmujących się nowatorską uprawą winorośli zachowując jednocześnie tradycję uprawy i przetwarzania tych owoców.</t>
  </si>
  <si>
    <t xml:space="preserve">Technologia produkcji zwierzęcej - innowacyjne rozwiązania w hodowli bydła , owiec i kóz </t>
  </si>
  <si>
    <t xml:space="preserve">
Celem operacji jest przedstawienie hodowli bydła mięsnego, kóz i owiec jako alternatywę do produkcji drobiu i trzody chlewnej. Uczestnicy operacji zapoznają się z nowoczesnymi technologiami produkcji zwierzęcej. Zaś przedstawione zalety  wdrażania innowacyji w rolnictwie przy pomocy narzędzia, jakim jest działanie Współpraca może zaispirować uczestników do powołania GO EPI, która wykorzysta zdobytą podczas wyjazdu studyjnego wiedzę przenosząc ją do praktyki rolniczej woj. zachodniopomorskiego.  </t>
  </si>
  <si>
    <r>
      <t xml:space="preserve">rolnicy, dzierżawcy, przedstawiciele grup producenckich, </t>
    </r>
    <r>
      <rPr>
        <sz val="11"/>
        <color theme="1"/>
        <rFont val="Calibri"/>
        <family val="2"/>
        <charset val="238"/>
      </rPr>
      <t>przedstawiciele</t>
    </r>
    <r>
      <rPr>
        <sz val="11"/>
        <color rgb="FFFF0000"/>
        <rFont val="Calibri"/>
        <family val="2"/>
        <charset val="238"/>
      </rPr>
      <t xml:space="preserve"> </t>
    </r>
    <r>
      <rPr>
        <sz val="11"/>
        <rFont val="Calibri"/>
        <family val="2"/>
        <charset val="238"/>
      </rPr>
      <t>jednostek naukowo-badawczych oraz producenci nawozów i środków ochrony roślin, którzy współpracują z producentami maszyn rolniczych w zakresie efektywnego nawożenia i racjonalnej ochrony chemicznej</t>
    </r>
  </si>
  <si>
    <r>
      <t xml:space="preserve">
</t>
    </r>
    <r>
      <rPr>
        <sz val="11"/>
        <color theme="1"/>
        <rFont val="Calibri"/>
        <family val="2"/>
        <charset val="238"/>
        <scheme val="minor"/>
      </rPr>
      <t>Węgierskie ekologiczne plantacje winorośli produkujące wina inspiracją do zawiązania wspólpracy na rzecz powstania grupy operacyjnej EPI</t>
    </r>
  </si>
  <si>
    <r>
      <rPr>
        <b/>
        <sz val="11"/>
        <rFont val="Calibri"/>
        <family val="2"/>
        <charset val="238"/>
        <scheme val="minor"/>
      </rPr>
      <t>Uzasadnienie wprowadzenia nowej operacji:</t>
    </r>
    <r>
      <rPr>
        <sz val="11"/>
        <rFont val="Calibri"/>
        <family val="2"/>
        <charset val="238"/>
        <scheme val="minor"/>
      </rPr>
      <t xml:space="preserve"> Aby zapewniać skuteczną współpracę międzynarodową polskim Grupom Operacyjnym EPI i innowacyjnym projektom niezbędna jest obecność przedstawicieli publicznego doradztwa rolniczego na międzynarodowych spotkaniach sieciujących. Udział w tego typu międzynarodowych wydarzeniach umożliwia dotracie do szerszego grona odbiorców i promowanie polskich innowacyjnych pomysłów i rozwiązań. Aby polskie rolnictwo było konkurecyjne na arenie międzynarodowej, oprócz inwestowania w innowacje musi sktecznie je upowszechniać i szukać możliwości współpracy ponadnarodowej. Wymiana doświadczeń z tworzenia i funkcjonowania Grup Operacyjnych EIP oraz realizacji innowacyjnych projektów jest priorytetem w zakresie działalności Sieci na rzecz innowacji w rolnictwie i na obszarach wiejskich, podnosi jej efektywność oraz daje możliwość dalszego poszukiwania nowych inspiracji oraz dobrych praktyk. Planowana operacja umożliwi skuteczniejszą wymianę dobrych praktyk i innowacyjnych pomysłów na poziomie międzynarodowym. 
</t>
    </r>
  </si>
  <si>
    <r>
      <rPr>
        <b/>
        <sz val="11"/>
        <color theme="1"/>
        <rFont val="Calibri"/>
        <family val="2"/>
        <charset val="238"/>
        <scheme val="minor"/>
      </rPr>
      <t xml:space="preserve">Uzasadnienie wprowadzenia nowej operacji: </t>
    </r>
    <r>
      <rPr>
        <sz val="11"/>
        <color theme="1"/>
        <rFont val="Calibri"/>
        <family val="2"/>
        <charset val="238"/>
        <scheme val="minor"/>
      </rPr>
      <t>W ostatnich latach hodowcy  zwierząt borykali się z wieloma problemami związanymi z produkcją zwierzęcą jak np. uwolnienie kwot mlecznych, afrykański pomór świń, ptasia grypa, zamknięcie rynku rosyjskiego na produkty rolne. Spowodowało to, iż wielu rolników stanęło przed nowymi wyzwaniami w zakresie chowu zwierząt. Mimo wielu niekorzystnych zjawisk ostatnie lata to także okres postępu w technologii i organizacji chowu zwierząt. Zauważalny jest postęp przede wszystkim w zakresie budowy i wyposażenia budynków inwentarskich, a także rozwiązań technicznych i technologicznych - automatyzacja doju, zadawanie pasz, zarządzanie stadem, żywienie i genetyka.  
Wielu rolników, doradców czy nauczycieli szkół rolniczych nie ma możliwość ciągłego dostępu do wiedzy z zakresu postępu technologicznego, badań realizowanych przez jednostki naukowe i możliwości zapoznania się z funkcjonowaniem tych rozwiązań w praktyce.
Realizacja operacji wychodzi naprzeciw oczekiwaniom dużej grupy odbiorców, którzy chcieliby zgłębić swoją wiedzę z zakresu innowacyjnej chowu bydła zarówno mlecznego jak i mięsnego. Operacja będzie miała charakter szkoleniowy zarówno stacjonarny jak i warsztatowy w gospodarstwach rolnych, przewidziane jest również odwiedzenie mleczarni i poznanie procesu badania, oceny jakości mleka i przetwórstwa mleka. W operacji w części poświęconej bydłu mięsnemu poruszymy również zagadnienia związane z systemami jakości żywności ( przede wszystkim system QMP). Systemy jakości to szansa zarówno dla producentów, którzy otrzymują wyższą cenę za swój produkt, ale także dla konsumenta.
Doświadczenia Francji czy Austrii, gdzie konsumenci praktycznie nie kupują żywności bez znaku jakości pokazują, że jest to słuszny kierunek. Na przykładzie systemu QMP chcemy pokazać, że certyfikowany produkt to nie tylko zapewnienie konsumenta o dobrej jakości ale również korzyści dla samych rolników, przystępujących do systemu.</t>
    </r>
  </si>
  <si>
    <r>
      <rPr>
        <b/>
        <sz val="11"/>
        <color theme="1"/>
        <rFont val="Calibri"/>
        <family val="2"/>
        <charset val="238"/>
        <scheme val="minor"/>
      </rPr>
      <t>Uzasadnienie wprowadzenia nowej operacji:</t>
    </r>
    <r>
      <rPr>
        <sz val="11"/>
        <color theme="1"/>
        <rFont val="Calibri"/>
        <family val="2"/>
        <charset val="238"/>
        <scheme val="minor"/>
      </rPr>
      <t xml:space="preserve"> Operacja przyczyni się do transferu wiedzy i innowacji, dodatkowo stworzy warunki dogodne do sieciowania kontaktów między wielosektorowymi grupami odbiorców. Będzie okazją do prezentacji najnowocześniejszych osiągnięć nauki oraz zachęcenie grupy docelowej operacji do wzmocnienia motywacji korzystania z zasobów jednostek naukowych, które ustawicznie wyprzedzają poziom technologii stosowanej w rolnictwie polskim.</t>
    </r>
  </si>
  <si>
    <r>
      <rPr>
        <b/>
        <sz val="11"/>
        <color theme="1" tint="4.9989318521683403E-2"/>
        <rFont val="Calibri"/>
        <family val="2"/>
        <charset val="238"/>
        <scheme val="minor"/>
      </rPr>
      <t>Uzasadnienie wprowadzenia nowej operacji</t>
    </r>
    <r>
      <rPr>
        <sz val="11"/>
        <color theme="1" tint="4.9989318521683403E-2"/>
        <rFont val="Calibri"/>
        <family val="2"/>
        <scheme val="minor"/>
      </rPr>
      <t>:  Gospodarstwa demontracyjne są efektywną formą wspierania transferu wiedzy i innowacji. W Polsce sieć gospodarstw demonstracyjnych istnieje. Ważnym jest aby usystematyzować i monitorować na szczeblu krajowym wytworzoną dotychczas sieć, jak również udostępnianie, promowanie w celu wykorzystania jej pełnego potencjału. Zaproponowana operacja przyczyni się do wzmocnienia systemu transferu wiedzy pomiędzy nauka a praktyką rolniczą. Wypracowane założenia i opracowane narzędzie informatyczne umożliwi efektywne upowszechnianie wiedzy i doświadczeń we wdrażaniu innowacji w rolnictwie oraz ułatwi dostęp do sieci gospodarstw demonstracyjnych rolnikom, podmiotom doradczym, jednostkom naukowym, przedsiębiorstwom sektora rolno-spożywczego oraz innym podmitom zainteresowanym wdrażaniem innowacji w rolnictwie i na obszarach wiejskich. Ponadto operacja wzmocni tworzenie się sieci kontaktów pomiędzy podmiotami zaangażowanymi w proces transferu wiedzy poprzez wspieranie i promowanie współpracy na zasadzie MAA (multi actor approach).</t>
    </r>
  </si>
  <si>
    <r>
      <rPr>
        <b/>
        <sz val="11"/>
        <color theme="1" tint="4.9989318521683403E-2"/>
        <rFont val="Calibri"/>
        <family val="2"/>
        <charset val="238"/>
        <scheme val="minor"/>
      </rPr>
      <t>Uzasadnienie wprowadzenia nowej operacji</t>
    </r>
    <r>
      <rPr>
        <sz val="11"/>
        <color theme="1" tint="4.9989318521683403E-2"/>
        <rFont val="Calibri"/>
        <family val="2"/>
        <scheme val="minor"/>
      </rPr>
      <t xml:space="preserve">:  Realizacja zadania przyczyni się do ułatwienia funkcjonowania sieci kontaktów pomiędzy grupą docelową operacji. Wypracowane rozwiązania przysłużą się wzmocnieniu systemu transferu wiedzy pomiędzy nauka, edukacją a jednostkami doradztwa rolniczego. Operacja ma na celu wypracowanie instrumentów wdrożenowych wspierających rozwój sieci powiązań i współpracy pomiędzy podmiotami zaangażowanymi w system transferu. </t>
    </r>
  </si>
  <si>
    <r>
      <rPr>
        <b/>
        <sz val="11"/>
        <color theme="1"/>
        <rFont val="Calibri"/>
        <family val="2"/>
        <charset val="238"/>
        <scheme val="minor"/>
      </rPr>
      <t>Uzasadnienie wprowadzenia nowej operacji</t>
    </r>
    <r>
      <rPr>
        <sz val="11"/>
        <color theme="1"/>
        <rFont val="Calibri"/>
        <family val="2"/>
        <charset val="238"/>
        <scheme val="minor"/>
      </rPr>
      <t xml:space="preserve">: Polowe pokazy pracy innowacyjnych maszyn rolniczych cieszą się bardzo dużym zainteresowaniem . Pokazy zapewniają podniesienie świadomości nt. innowacyjnych technologii w uprawie wśród dużej liczby odbiorców, a stoisko organizatora przybliża uczestnikom działalność Sieci na rzecz innowacji w rolnictwie i na obszarach wiejskich. Operacja realizowana cyklicznie umożliwia prezentację „nowinek technologicznych” na bieżąco. Coroczne pokazy gromadzą coraz większą liczbę odbiorców żywo zainteresowanych modernizacją swoich gospodarstw poprzez zakup nowoczesnych maszyn rolniczych, ponadto pokazy, o których mowa są źródłem informacji o właściwym nawożeniu i ochronie chemicznej upraw, odpowiadającym zdiagnozowanym problemom w województwie. </t>
    </r>
  </si>
  <si>
    <r>
      <rPr>
        <b/>
        <sz val="11"/>
        <rFont val="Calibri"/>
        <family val="2"/>
        <charset val="238"/>
        <scheme val="minor"/>
      </rPr>
      <t>Uzasadnienie wprowadzenia nowej operacji:</t>
    </r>
    <r>
      <rPr>
        <sz val="11"/>
        <rFont val="Calibri"/>
        <family val="2"/>
        <charset val="238"/>
        <scheme val="minor"/>
      </rPr>
      <t xml:space="preserve">  Realizacja operacji w postaci II Międzyregionalnego Pokazu Alpak pozwoli na bezpośrednie dotarcie do szerszego grona odbiorców. W trakcie trwania pokazu każdy z odwiedzających będzie miał bezpośredni dostęp do zwierząt, hodowców i ekspertów, co umożliwi bezpośrednią wymianę wiedzy na temat chowu i hodowli alpak, walorów ekonomicznych hodowli, jak i również możliwości pozyskiwania funduszy na rozpoczęcie hodowli. Ogólnodostępna forma pokazu pozwoli na zapoznanie się uczestników z nowymi możliwościami związanymi z rozwojem obszarów wiejskich. Organizacja II Międzyregionalnego Pokazu Alpak pozwoli na zaprezentowanie osiągnięć już funkcjonujących w naszym kraju gospodarstw zajmujących się chowem i hodowlom alpak. Zorganizowanie pokazu alpak wraz z oceną zwierząt oraz punktem konsultacyjnym pozwoli zwiedzającym na dokładne zapoznanie się z chowem i hodowlą alpak. Dzięki pokazowi oceny zwierząt każdy ze zwiedzających zapoznany zostanie z elementami na które należy zwrócić uwagę przy wyborze zwierząt (biorąc pod uwagę w jakim typie dane zwierzę będzie użytkowane). Organizacja pokazu alpak pozwoli zwiedzającym na zapoznanie się z tymi zwierzętami, poznanie ich temperamentu i zachowań.  Namiot w którym będzie znajdował się pokaz pozwoli na bezpośredni kontakt zwiedzających z hodowcami i ekspertami w tej dziedzinie. </t>
    </r>
  </si>
  <si>
    <r>
      <rPr>
        <b/>
        <sz val="11"/>
        <rFont val="Calibri"/>
        <family val="2"/>
        <charset val="238"/>
        <scheme val="minor"/>
      </rPr>
      <t>Uzasadnienie wprowadzenia nowej operacji:</t>
    </r>
    <r>
      <rPr>
        <sz val="11"/>
        <rFont val="Calibri"/>
        <family val="2"/>
        <charset val="238"/>
        <scheme val="minor"/>
      </rPr>
      <t xml:space="preserve">  Winiarstwo w  Polsce zdobywa coraz więcej zwolenników. Winorośl w naszym kraju uprawiana jest przez coraz liczniejszą grupę ludzi.  Produkcja jest bardzo rozdrobniona, wiekszość winnic to małe uprawy. Warto dlatego zastanowić się dlaczego Polska nie słynąca z powszechnej uprawy winoirośli ze wzgedu na uwarunkowania klimatyczne, zajmuje się  jej uprawą i co jest przyczyną aż tak dużego zainteresownia się rolników wyrobem wina . Wina wyprodukowane z  własnych winogron sa dużo droższe od win sklepowych , a ich nabywacamii są bogatsi konsumenci. Stąd producenci liczą , że winnice przyniosa im dochody.</t>
    </r>
  </si>
  <si>
    <r>
      <rPr>
        <b/>
        <sz val="11"/>
        <rFont val="Calibri"/>
        <family val="2"/>
        <charset val="238"/>
        <scheme val="minor"/>
      </rPr>
      <t>Uzasadnienie wprowadzenia nowej operacji:</t>
    </r>
    <r>
      <rPr>
        <sz val="11"/>
        <rFont val="Calibri"/>
        <family val="2"/>
        <charset val="238"/>
        <scheme val="minor"/>
      </rPr>
      <t xml:space="preserve">  W województwie zachodniopomorskim wciąż brakuje ekologicznych gospodarstw nastawionych nie tylko na produkcję owoców ale również na przetwórstwo tych owoców w gospodarstwie.  Dużym zainteresowaniem producentów rolnych cieszy się tematyka winiarstwa. Szkolenie wyjazdowe ma na celu przybliżenie innowacyjnych rozwiązań w zakresie uprawy owoców jak i ich przetwórstwa w niewelkich , rodzinnych  godspodarstwach rolnych. Pozwoli także na zdobnycie fachowej wiedzy przez uczestników dotyczącej innowacyjnej uprawy owoców oraz nowoczesnej technologi przetwórstwa.</t>
    </r>
  </si>
  <si>
    <r>
      <rPr>
        <b/>
        <sz val="11"/>
        <rFont val="Calibri"/>
        <family val="2"/>
        <charset val="238"/>
        <scheme val="minor"/>
      </rPr>
      <t>Uzasadnienie wprowadzenia nowej operacji:</t>
    </r>
    <r>
      <rPr>
        <sz val="11"/>
        <rFont val="Calibri"/>
        <family val="2"/>
        <charset val="238"/>
        <scheme val="minor"/>
      </rPr>
      <t xml:space="preserve"> Głównym nurtem w polskiej hodowli do tej pory była hodowla drobiu użytkowego oraz trzody chlewnej.  Obecnie coraz lepiej rozwijającą się gałęzią hodowli jest chów i hodowla bydła mięsnego. Hodowla bydła ras mięsnych nierozerwalnie wiąże się z  użytkowaniem pastwiska. Województwo Zachodniopomorskie posiada  spory areał użytków zielonych oraz nieużytków, które mogą stanowić doskonałe zaplecze do rozpoczęcia hodowli bydła mięsnego. Hodowla bydła tych ras nie wymaga, tak jak w przypadku bydła mlecznego zabezpieczenia kosztownego zaplecza technicznego, więc strat jest znacznie łatwiejszy. Także wysokie ceny wołowiny kulinarnej , sprawiają że opłacalność produkcji mięsa wołowego sprzyjają wzrostowi pogłowia w Polsce, a społeczeństwo z coraz większą świadomością podchodzi jakości produktów spożywczych. Zainteresowanie hodowlą bydła mięsnego ze strony Naszych rolników jest coraz większe i ukierunkowuje się nie tylko w stronę tworzenia nowych stad bydła, ale także w stronę rozwoju oraz zastosowania nowych rozwiązań technologicznych.  Natomiast hodowla owiec i kóz jest wciąż dość niszową gałęzią produkcji zwierzęcej. Jednak żyjąc  w dobie wielu alergii pokarmowych, ludzie szukają alternatyw i stawiają na produkty pochodzenia zarówno koziego jak i owczego. Kozy i owce nie mają również wygórowanych wymagań dotyczących warunków hodowli oraz żywienia, a także cechuje je wysoka odporność na choroby. Ich hodowla może stanowić doskonałą alternatywę dla hodowców np. trzody chlewnej lub stanowić uzupełnienie już istniejących hodowli. </t>
    </r>
  </si>
  <si>
    <t>-</t>
  </si>
  <si>
    <t>Plan operacyjny KSOW na lata 2018-2019 (z wyłączeniem działania 8 Plan komunikacyjny) - Dolnośląski ODR - lipiec 2019</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</si>
  <si>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</si>
  <si>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</si>
  <si>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</si>
  <si>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</si>
  <si>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</si>
  <si>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</si>
  <si>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</si>
  <si>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</si>
  <si>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</si>
  <si>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</si>
  <si>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</si>
  <si>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</si>
  <si>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</si>
  <si>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</si>
  <si>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</si>
  <si>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</si>
  <si>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</si>
  <si>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</si>
  <si>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</si>
  <si>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</si>
  <si>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</si>
  <si>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</si>
  <si>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</si>
  <si>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</si>
  <si>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</si>
  <si>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</si>
  <si>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</si>
  <si>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</si>
  <si>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</si>
  <si>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</si>
  <si>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</si>
  <si>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</si>
  <si>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</si>
  <si>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</si>
  <si>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</si>
  <si>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Wdrażanie innowacji w celu zachowania bioróżnorodności w obliczu zmian klimatu</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</si>
  <si>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</si>
  <si>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szkolenie połączone z warsztatami</t>
  </si>
  <si>
    <t xml:space="preserve">
Liczba szkoleń
Liczba uczestników szkoleń,
w tym liczba doradców
Liczba warsztatów
Liczba uczestników warsztatów,
w tym liczba doradców
</t>
  </si>
  <si>
    <t xml:space="preserve">
1
25
10
1
25
10</t>
  </si>
  <si>
    <t>rolnicy, jednostki działające na rzecz rolników, wtym organizacje przyrodnicze działające na rzecz ochrony przyrody, doradcy rolniczy, przedstawiciele jednostek naukowo-badawczych</t>
  </si>
  <si>
    <t>Austria – innowacje w małym przetwórstwie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</si>
  <si>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</si>
  <si>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wyjazd studyjny
spotkanie informacyjno-promocyjne</t>
  </si>
  <si>
    <t xml:space="preserve">
Liczba wyjazdów studyjnych
Liczba uczestników wyjazdu,
w tym liczba doradców
Liczba spotkań informacyjno-promocyjnych
Liczba uczestników spotkań,
w tym liczba doradców</t>
  </si>
  <si>
    <t xml:space="preserve">
1
25
4
1
25
4</t>
  </si>
  <si>
    <t>rolnicy, producenci rolni, przedsiębiorcy sektora rolno-spożywczego, doradcy, przedstawiciele świata nauki, mieszkańcy obszarów wiejskich i inne osoby zainteresowane wdrażaniem innowacji w rolnictwie i na obszarach wiejskich Dolnego Śląska</t>
  </si>
  <si>
    <t>Rolnictwo zaangażowane społecznie jako innowacyjna forma przedsiębiorczości na obszarach wiejskich</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</si>
  <si>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</si>
  <si>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 xml:space="preserve">
Liczba seminariów
Liczba uczestników seminarium,
w tym liczba doradców</t>
  </si>
  <si>
    <t xml:space="preserve">
1
60
10</t>
  </si>
  <si>
    <t>mieszkańcy obszarów wiejskich, rolnicy, właściciele gospodarstw agroturystycznych i zagród edukacyjnych, doradcy, przedstawiciele ośrodków pomocy społecznej oraz ośrodka wsparcia ekonomii społecznej, przedstawiciele lokalnych władz</t>
  </si>
  <si>
    <t>Uzasadnienie:
1. Wartość poniesionych kosztów operacji uległa zmniejszeniu w stosunku do prognozowanej, w wyniku przeprowadzania procedur zgodnych z Prawem zamówień publicznych. Dzięki temu wyłoniono najatrakcyjniejszych pod względem cenowym Wykonawców.</t>
  </si>
  <si>
    <t>Innowacje w dolnośląskim serowarstwie</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</si>
  <si>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</si>
  <si>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 xml:space="preserve">
Liczba warsztatów
Liczba uczestników warsztatów,
w tym liczba doradców</t>
  </si>
  <si>
    <t xml:space="preserve">
1
12
2</t>
  </si>
  <si>
    <t>rolnicy, producenci rolni, doradcy, mieszkańcy obszarów wiejskich i inne osoby zainteresowane wdrażaniem innowacji w rolnictwie i na obszarach wiejskich z wykorzystaniem środków dostępnych w ramach działania „Współpraca"</t>
  </si>
  <si>
    <t>Od rolnika do koszyka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</si>
  <si>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</si>
  <si>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konferencja
impreza plenerowa</t>
  </si>
  <si>
    <t xml:space="preserve">Liczba imprez plenerowych
Szacowana liczba uczestników imprezy plenerowej
Liczba konferencji
Liczba uczestników konferencji, 
w tym liczba doradców
</t>
  </si>
  <si>
    <t xml:space="preserve">1
500
1
60
15
</t>
  </si>
  <si>
    <t>rolnicy, producenci rolni, doradcy, przedstawiciele świata nauki, mieszkańcy obszarów wiejskich i inne osoby zainteresowane wdrażaniem innowacji w rolnictwie i na obszarach wiejskich z wykorzystaniem środków dostępnych w ramach działania „Współpraca"</t>
  </si>
  <si>
    <r>
      <t xml:space="preserve">Liczba imprez plenerowych
Szacowana liczba uczestników imprezy plenerowej
Liczba konferencji
Liczba uczestników konferencji, 
w tym liczba doradców
</t>
    </r>
    <r>
      <rPr>
        <sz val="11"/>
        <color rgb="FFFF0000"/>
        <rFont val="Calibri"/>
        <family val="2"/>
        <charset val="238"/>
        <scheme val="minor"/>
      </rPr>
      <t>Liczba emisji spotów reklamowych w regionalnej telewizji</t>
    </r>
    <r>
      <rPr>
        <sz val="11"/>
        <rFont val="Calibri"/>
        <family val="2"/>
        <charset val="238"/>
        <scheme val="minor"/>
      </rPr>
      <t xml:space="preserve">
</t>
    </r>
    <r>
      <rPr>
        <sz val="11"/>
        <color rgb="FFFF0000"/>
        <rFont val="Calibri"/>
        <family val="2"/>
        <charset val="238"/>
        <scheme val="minor"/>
      </rPr>
      <t xml:space="preserve">
Liczba emisji spotów reklamowych w radio
Liczba artykułów w lokalnej prasie
Liczba artykułów w serwisie internetowym lokalnej prasy</t>
    </r>
  </si>
  <si>
    <r>
      <t xml:space="preserve">1
500
1
60
15
</t>
    </r>
    <r>
      <rPr>
        <sz val="11"/>
        <color rgb="FFFF0000"/>
        <rFont val="Calibri"/>
        <family val="2"/>
        <charset val="238"/>
        <scheme val="minor"/>
      </rPr>
      <t>10
21
1</t>
    </r>
    <r>
      <rPr>
        <sz val="11"/>
        <rFont val="Calibri"/>
        <family val="2"/>
        <charset val="238"/>
        <scheme val="minor"/>
      </rPr>
      <t xml:space="preserve">
</t>
    </r>
    <r>
      <rPr>
        <sz val="11"/>
        <color rgb="FFFF0000"/>
        <rFont val="Calibri"/>
        <family val="2"/>
        <charset val="238"/>
        <scheme val="minor"/>
      </rPr>
      <t>1</t>
    </r>
  </si>
  <si>
    <t>Uzasadnienie: 
1. W wyniku zmniejszenia wartości poniesionych kosztów operacji "Innowacje w dolnośląskim serowarstwie" (również Działanie 5) spowodowanych przeprowadzeniem procedur zgodnie z Prawem zamówień publicznych, zaoszczędzono kwotę 402,55 zł. Aby maksymalnie wykorzystać środki przyznane w ramach dotacji SIR na rok 2019 postanowiono dołożyć je do przedmiotowej operacji. Dodatkowo zwiększenie środków pozwoli na rozszerzenie promocji konferencji i imprezy plenerowej, a tym samym zagadnień związanych z działaniem "Współpraca".</t>
  </si>
  <si>
    <t>Wołowina z Zielonej Doliny - tworzenie sieci na rzecz wspólpracy dotyczącej hodowli bydła mięsnego na Dolnym Śląsku</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</si>
  <si>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</si>
  <si>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 xml:space="preserve">
Liczba wyjazdów studyjnych
Liczba uczestników
</t>
  </si>
  <si>
    <t xml:space="preserve">
1
12
</t>
  </si>
  <si>
    <t xml:space="preserve"> rolnicy, przedstawiciele jednostek naukowych, przedsiębiorcy, przedstawiciele podmiotów świadczących usługi doradcze
</t>
  </si>
  <si>
    <t>Dolnośląski Targ Rolny</t>
  </si>
  <si>
    <t xml:space="preserve">Celem operacji jest wspieranie rozwoju przedsiębiorczości na obszarach wiejskich Dolnego Śląska umożliwiającej skracanie łańcuchów dostaw, poprzez podnoszenie wiedzy i umiejętności w obszarze lokalnego przetwórstwa, zachęcanie do tworzenia partnerstw podejmujących wspólne innowacyjne przedsięwzięcia w zakresie produkcji, bezpośredniej sprzedaży, promocji, certyfikacji i wprowadzania do obrotu regionalnej żywności wysokiej jakości.  </t>
  </si>
  <si>
    <t xml:space="preserve">spotkanie informacyjno-promocyjne </t>
  </si>
  <si>
    <t xml:space="preserve">
Spotkanie informacyjno-promocyjne
Liczba uczestników</t>
  </si>
  <si>
    <t xml:space="preserve">
1
30</t>
  </si>
  <si>
    <t>rolnicy, producenci rolni, doradcy, mieszkańcy obszarów wiejskich i inne osoby zainteresowane wdrażaniem innowacji w rolnictwie i na obszarach wiejskich</t>
  </si>
  <si>
    <t>IV</t>
  </si>
  <si>
    <r>
      <rPr>
        <b/>
        <sz val="11"/>
        <rFont val="Calibri"/>
        <family val="2"/>
        <charset val="238"/>
        <scheme val="minor"/>
      </rPr>
      <t xml:space="preserve">Uzasadnienie wprowadzenia nowej operacji: </t>
    </r>
    <r>
      <rPr>
        <sz val="11"/>
        <rFont val="Calibri"/>
        <family val="2"/>
        <charset val="238"/>
        <scheme val="minor"/>
      </rPr>
      <t xml:space="preserve">
Szczególne miejsce na obszarach wiejskich Dolnego Śląska zajmuje produkcja lokalnej żywności. Stąd powstał pomysł na organizację spotkania informacyjno-promocyjnego poświęconego organizacji Dolnośląskiego Targu Rolnego. Spotkanie będzie okazją do opracowania założeń organizacyjnych cyklu targów zaplanowanych do realizacji w kolejnym roku. Celem spotkania jest zachęcenie i zainspirowanie dolnośląskich rolników i producentów do podejmowania nowych, innowacyjnych przedsięwzięć w zakresie produkcji, promocji i wprowadzania do obrotu żywności wysokiej jakości w oparciu o zasadę krótkich łańcuchów dostaw. To oni mają stać się kreatorami Dolnośląskiego Targu Rolnego przy wsparciu Dolnośląskiego Ośrodka Doradztwa Rolniczego z siedzibą we Wrocławiu. Wyjście z bezpośrednią ofertą do potencjalnego konsumenta końcowego wpłynie korzystnie na budowanie relacji producent-konsument, co w dłuższej perspektywie przełoży się na wielkość sprzedaży, a tym samym wzrost dochodów rolników i producentów lokalnej żywności. </t>
    </r>
  </si>
  <si>
    <t>Plan operacyjny KSOW na lata 2018-2019 (z wyłączeniem działania 8 Plan komunikacyjny) - Kujawsko-pomorski ODR - lipiec 2019</t>
  </si>
  <si>
    <t>Wspieranie procesu tworzenia partnerstw na rzecz innowacji w serowarstwie.</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</si>
  <si>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</si>
  <si>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ilość uczestników</t>
  </si>
  <si>
    <t>rolnicy - hodowcy bydła mlecznego, doradcy rolniczy, pracownicy uczelni i jednostek naukowych, przedsiębiorcy</t>
  </si>
  <si>
    <t>Kujawsko-Pomorski Ośrodek Doradztwa Rolniczego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</si>
  <si>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</si>
  <si>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</si>
  <si>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</si>
  <si>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</si>
  <si>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</si>
  <si>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</si>
  <si>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</si>
  <si>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40</t>
  </si>
  <si>
    <t xml:space="preserve">rolnicy - producenci żywca wołowego, doradcy rolniczy. </t>
  </si>
  <si>
    <t>I-III</t>
  </si>
  <si>
    <t>Minikowo,                    89-122 Minikowo</t>
  </si>
  <si>
    <t xml:space="preserve">                           broszura</t>
  </si>
  <si>
    <t>ilość egzemplarzy</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</si>
  <si>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</si>
  <si>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</si>
  <si>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</si>
  <si>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</si>
  <si>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</si>
  <si>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</si>
  <si>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</si>
  <si>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</si>
  <si>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</si>
  <si>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</si>
  <si>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</si>
  <si>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100</t>
  </si>
  <si>
    <t>rolnicy, doradcy rolniczy</t>
  </si>
  <si>
    <t xml:space="preserve">II-IV </t>
  </si>
  <si>
    <t>broszura I</t>
  </si>
  <si>
    <t>2000</t>
  </si>
  <si>
    <t>broszura II</t>
  </si>
  <si>
    <t>konferencja I</t>
  </si>
  <si>
    <t>konferencja II</t>
  </si>
  <si>
    <t xml:space="preserve">broszura </t>
  </si>
  <si>
    <t xml:space="preserve">1. Zwiększyła się liczba uczestników operacji ze względu na duże zainteresowanie tematyką konferencji. 
2. Finalnie większa liczbą uczestników konferencji spowodowała zwiększenie budżet operacji do 24 200 zł. 
3. Ostatecznie zrezygnowano z  druku broszury II z uwagi na przesunięcie środków na organizacje drugiej konferencji.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</si>
  <si>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</si>
  <si>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</si>
  <si>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Liczba szkoleń</t>
  </si>
  <si>
    <t xml:space="preserve"> rolnicy, właściciele lasów, jednostki naukowe, przedsiębiorcy, podmioty świadczące usługi doradcze
</t>
  </si>
  <si>
    <t>II-III</t>
  </si>
  <si>
    <t xml:space="preserve">Agro Klaster Kujawy – Stowarzyszenie Na Rzecz Innowacji i Rozwoju  
</t>
  </si>
  <si>
    <t>Liczba uczestników</t>
  </si>
  <si>
    <t>spotkania tematyczne</t>
  </si>
  <si>
    <t>liczba spotkań</t>
  </si>
  <si>
    <t xml:space="preserve"> rolnicy, właściciele lasów, przedstawiciele jednostek naukowych, przedsiębiorcy, podmioty świadczące usługi doradcze.
</t>
  </si>
  <si>
    <t>III</t>
  </si>
  <si>
    <t xml:space="preserve">Innowacyjne metody zarządzania produkcją bydła mięsnego w województwie kujawsko-pomorskim
</t>
  </si>
  <si>
    <t>Celem operacji jest wzrost wiedzy dotyczącej innowacyjnych metod zarządzania produkcją bydła mięsnego, w tym również zarządzania jakością tej produkcji, wśród 50 uczestników zainteresowanych możliwością współpracy we wdrażaniu tych metod.</t>
  </si>
  <si>
    <t xml:space="preserve">Konferencja/ kongres </t>
  </si>
  <si>
    <t xml:space="preserve"> rolnicy, przedsiębiorcy i naukowcy.</t>
  </si>
  <si>
    <t xml:space="preserve">Polskie Zrzeszenie Producentów Bydła Mięsnego
</t>
  </si>
  <si>
    <t>Narzędzia do wspomagania zarządzania produkcją rolniczą w województwie kujawsko-pomorskim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</si>
  <si>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</si>
  <si>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 xml:space="preserve">rolnicy, przedsiębiorcy, naukowcy, samorządowcy i przedstawiciele organizacji pozarządowych </t>
  </si>
  <si>
    <t>ul. Tkacka 5/6             42-200 Częstochowa</t>
  </si>
  <si>
    <t>60</t>
  </si>
  <si>
    <t>liczba wyjazdów</t>
  </si>
  <si>
    <t>Innowacje w uprawie rzepaku</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</si>
  <si>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</si>
  <si>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Rolnicy, przedstawiciele świata nauki, przedstawiciele przedsiębiorstw z terenu województwa kujawsko-pomorskiego, podmioty doradcze</t>
  </si>
  <si>
    <t xml:space="preserve">II - III </t>
  </si>
  <si>
    <t>Kujawsko-pomorski Ośrodek Doradztwa Rolniczego w Minikowie</t>
  </si>
  <si>
    <t>Minikowo 1
89-122 Minikowo</t>
  </si>
  <si>
    <t>Innowacyjne rozwiązania w hodowli i produkcji zwierząt gospodarskich</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</si>
  <si>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</si>
  <si>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rolnicy, pracownicy naukowi i związki branżowe/hodowlane,
wystawcy zwierząt hodowlanych, doradcy,</t>
  </si>
  <si>
    <t>Targi/wystawa</t>
  </si>
  <si>
    <t>Liczba wystaw</t>
  </si>
  <si>
    <t>Innowacyjny wypas - nowoczesne metody stosowania wypasu bydła zwiększające dochodowość gospodarstw rolnych.</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</si>
  <si>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</si>
  <si>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rolnicy, doradcy rolniczy, pracownicy uczelni i jednostek naukowych, przedsiębiorcy, przedstawiciele grupy operacyjnej Zielone Mleko oraz przedstawiciele jednostek zainteresowanych utworzeniem nowej grupy operacyjnej mającej na celu wdrożenie wypasu</t>
  </si>
  <si>
    <t>Minikowo            
89-122 Minikowo</t>
  </si>
  <si>
    <r>
      <rPr>
        <b/>
        <sz val="11"/>
        <color theme="1"/>
        <rFont val="Calibri"/>
        <family val="2"/>
        <charset val="238"/>
        <scheme val="minor"/>
      </rPr>
      <t>Uzasadnienie wprowadzenia nowej operacji:</t>
    </r>
    <r>
      <rPr>
        <sz val="11"/>
        <color theme="1"/>
        <rFont val="Calibri"/>
        <family val="2"/>
        <charset val="238"/>
        <scheme val="minor"/>
      </rPr>
      <t xml:space="preserve"> Operacja wpłynie na zaciśnienie współpracy w grupie operacyjnej</t>
    </r>
    <r>
      <rPr>
        <i/>
        <sz val="11"/>
        <color theme="1"/>
        <rFont val="Calibri"/>
        <family val="2"/>
        <charset val="238"/>
        <scheme val="minor"/>
      </rPr>
      <t xml:space="preserve"> "</t>
    </r>
    <r>
      <rPr>
        <sz val="11"/>
        <color theme="1"/>
        <rFont val="Calibri"/>
        <family val="2"/>
        <charset val="238"/>
        <scheme val="minor"/>
      </rPr>
      <t>Zielone Mleko" oraz może wpłynąć na utworzenie kolejnej grupy operacyjnej, której celem będzie wdrożenie wypasu. W tworzeniu sieci kontaktów niezwykle istotne jest umożliwienie powiązania osób/podmiotów zarejestrowanych w funkcjonującej od 2015 roku bazie Partnerów SIR oraz potencjalnych Partnerów, poprzez  kontakty osobiste tj. bezpośrednie spotkania "twarzą w twarz". Aby zacieśniać nawiązane kontakty należy umożliwić  Partnerom dzielenie się doświadczeniami w zakresie wspierania i wdrażania innowacyjnych rozwiązań, prowadzonej działalności oraz identyfikacji obszarów do współpracy.</t>
    </r>
  </si>
  <si>
    <r>
      <rPr>
        <b/>
        <sz val="11"/>
        <rFont val="Calibri"/>
        <family val="2"/>
        <charset val="238"/>
        <scheme val="minor"/>
      </rPr>
      <t>Uzasadnienie wprowadzenia nowej operacji:</t>
    </r>
    <r>
      <rPr>
        <sz val="11"/>
        <rFont val="Calibri"/>
        <family val="2"/>
        <charset val="238"/>
        <scheme val="minor"/>
      </rPr>
      <t xml:space="preserve"> Operacja pozwoli poszerzyć wiedzę rolników na temat innowacji możliwych do wdrożenia w obszarze produkcji zwierzęcej dzięki zaprezentowaniu najlepszego materiału hodowlanego z terenu województwa kujawsko-pomorskiego. Innowacyjny materiał hodowlany, który zostanie rolnikom zaprezentowany pozwoli na zwiększenie dochodowości gospodarstw rolnych, gdyż daje szansę na wzrost wydajności produkcyjnej i ekonomicznej gospodarstw. To właśnie dzięki prowadzonej hodowli zwierząt prowadzi się zabiegi zmierzające do poprawienia założeń dziedzicznych (genotypu) zwierząt gospodarskich, w zakres których wchodzi ocena wartości użytkowej i hodowlanej, selekcja i dobór osobników do kojarzenia. Zadaniem hodowli, mającej na celu poprawę populacji genetycznej zwierząt jest aby pokolenie potomne było lepsze, bardziej wydajne, o lepszych cechach użytkowych od pokolenia rodzicielskiego. Dlatego aby zapewnić rozwój gospodarstw o zwierzęcym profilu produkcji tak istotne jest stworzenie przestrzeni do prezentacji postępu hodowlanego. Podczas wystawy jak i konferencji promowana jest polska hodowla, nowoczesne technologie produkcji zwierząt. Udział rolników w tego typu imprezie daje dodatkowo możliwość nawiązywania kontaktów oraz wymiany doświadczeń pomiędzy hodowcami. Dla uczestników wystawa i konferencja będzie pełniła funkcję edukacyjną oraz aktywizującą do wdrażania innowacji, celem polepszenia swojego stada</t>
    </r>
  </si>
  <si>
    <r>
      <rPr>
        <b/>
        <sz val="11"/>
        <color indexed="8"/>
        <rFont val="Calibri"/>
        <family val="2"/>
        <charset val="238"/>
      </rPr>
      <t>Uzasadnienie wprowadzenia nowej operacji:</t>
    </r>
    <r>
      <rPr>
        <sz val="11"/>
        <color indexed="8"/>
        <rFont val="Calibri"/>
        <family val="2"/>
        <charset val="238"/>
      </rPr>
      <t xml:space="preserve"> Operacja pozwoli poszerzyć wiedzę rolników, przedsiębiorstw oraz jednostek naukowych na temat innowacji w uprawie rzepaku skorelowanych z nawożeniem w ekstremalnych warunkach pogodowych oraz w zakresie produkcji rzepaku z przeznaczeniem na biopaliwa. 
Województwo kujawsko-pomorskie odznacza się na tle innych regionów Polski nowoczesnym i efektywnym rolnictwem, zarówno w przypadku uprawy jak i hodowli. Zwiększenie zainteresowania rolników nowoczesnymi metodami uprawy rzepaku spowoduje wzrost opłacalności uprawy i tym samym wzrost ich znaczenia w strukturze produkcji polowej, spowoduje to zwiększenie szansy na rozwój technologii uprawy rzepaku. Śruta rzepakowa jest ważnym źródłem białka dla produkcji zwierzęcej. Dlatego też utrzymanie zasiewów rzepaku przyczyni się do zapewnienia bezpieczeństwa białkowego kraju. Dodatkowo rzepak stanowi istotny element płodozmianu, który często jest zdominowany przez zboża. 
Operacja ma za zadanie poruszyć powyższe zagadnienia, co pozwoli wyjść naprzeciw najważniejszym problemom i w konsekwencji może doprowadzić do popularyzacji wśród rolników z terenu województw kujawsko-pomorskiego inicjatyw innowacyjnych i działań w zakresie nowoczesnej uprawy rzepaku. Efektem działań będzie wzrost konkurencyjności i dochodowości gospodarstw, które w strukturze zasiewów uwzględnią rzepak. Z uwagi na skład grupy docelowej operacja da możliwość stworzenia sieci kontaktów pomiędzy rolnikami, podmiotami doradczymi, jednostkami naukowymi, przedsiębiorcami sektora rolno-spożywczego i pozostałymi podmiotami przyczyniającej się do efektywniejszego transferu wiedzy i wdrażania innowacji w uprawie rzepaku.</t>
    </r>
  </si>
  <si>
    <r>
      <rPr>
        <sz val="11"/>
        <color theme="1"/>
        <rFont val="Calibri"/>
        <family val="2"/>
        <charset val="238"/>
        <scheme val="minor"/>
      </rPr>
      <t>ul. Bernardyńska 6-8, 85-029 Bydgoszcz</t>
    </r>
  </si>
  <si>
    <r>
      <rPr>
        <sz val="11"/>
        <color theme="1"/>
        <rFont val="Calibri"/>
        <family val="2"/>
        <charset val="238"/>
        <scheme val="minor"/>
      </rPr>
      <t>ul. Smulikowskiego 4 00-389 Warszawa</t>
    </r>
  </si>
  <si>
    <t>Plan operacyjny KSOW na lata 2018-2019 (z wyłączeniem działania 8 Plan komunikacyjny) - Lubelski ODR - lipiec 2019</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</si>
  <si>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</si>
  <si>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</si>
  <si>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</si>
  <si>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</si>
  <si>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</si>
  <si>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Lubelski Ośrodek Doradztwa Rolniczego w Końskowoli</t>
  </si>
  <si>
    <t>Końskowola ul. Pożowska 8 24-130 Końskowola</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</si>
  <si>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</si>
  <si>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</si>
  <si>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35</t>
  </si>
  <si>
    <t xml:space="preserve">rolnicy,
doradcy rolniczy, przedsiębiorcy, przedstawiciele instytucji rolniczych, około rolniczych i naukowych, uczelni wyższych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</si>
  <si>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</si>
  <si>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</si>
  <si>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</si>
  <si>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</si>
  <si>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</si>
  <si>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</si>
  <si>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</si>
  <si>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</si>
  <si>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</si>
  <si>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</si>
  <si>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</si>
  <si>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</si>
  <si>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</si>
  <si>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</si>
  <si>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</si>
  <si>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</si>
  <si>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Najnowsze terapie roślinne w profilaktyce zdrowotnej- szansą na innowacyjne wykorzystywanie surowców zielarskich</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</si>
  <si>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</si>
  <si>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 xml:space="preserve">rolnicy,
doradcy rolniczy, przedsiębiorcy, przedstawiciele instytucji rolniczych, około rolniczych i naukowych, uczelni wyższych, członkowie stowarzyszeń działających na terenach wiejskich </t>
  </si>
  <si>
    <t>Ekologiczna uprawa owoców miękkich – truskawka</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</si>
  <si>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</si>
  <si>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konferencja połączona z wyjazdem studyjnym</t>
  </si>
  <si>
    <t>rolnicy,
doradcy rolniczy, przedsiębiorcy, przedstawiciele instytucji rolniczych, około rolniczych i naukowych</t>
  </si>
  <si>
    <t>Innowacje technologiczne w uprawie borówki wysokiej</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</si>
  <si>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</si>
  <si>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Krótkie łańcuchy dostaw żywności w oparciu o produkty regionalne</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</si>
  <si>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</si>
  <si>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rolnicy,
doradcy rolniczy, przedsiębiorcy, przedstawiciele instytucji rolniczych, około rolniczych i naukowych, przedstawiciele stowarzyszeń</t>
  </si>
  <si>
    <t>Wiejskie usługi opiekuńcze – innowacyjna forma przedsiębiorczości</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</si>
  <si>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</si>
  <si>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II</t>
  </si>
  <si>
    <t>Operacja została już zrealizowana w II kwartale, za mniejszą kwotę, oszczędności powstały w wyniku przeprowdzenia rozeznania rynku na zakup materiałów szkoleniowych, wyboru sali oraz wyżywienia.</t>
  </si>
  <si>
    <t>Nowe technologie w produkcji drobiarskiej</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</si>
  <si>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</si>
  <si>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</si>
  <si>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</si>
  <si>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</si>
  <si>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</si>
  <si>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t>Operacja została już zrealizowana, za mniejszą kwotę, oszczędności powstały w wyniku przeprowdzenia postepowania przetargowego na kompleksową organizację wyjzdu studyjnego (transport, zakwaterowanie, wyżywienie, opieka merytoryczna, wizyty studyjne, materiały szkoleniowe, ubezpieczenie)</t>
  </si>
  <si>
    <t>Wybrane przykłady tradycyjnego przetwórstwa produktów rolnych szansą na innowacyjny rozwój małych gospodarstw w województwie lubelskim</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</si>
  <si>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</si>
  <si>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 xml:space="preserve"> Innowacyjne wdrożenia oraz doświadczenia w organizacji grup operacyjnych na Węgrzech</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</si>
  <si>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</si>
  <si>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w sektorze rolnym szansą na rozwój obszarów wiejskich</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</si>
  <si>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</si>
  <si>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Innowacyjność w rolnictwie drogą do sukcesu</t>
  </si>
  <si>
    <t>Celem operacji jest podniesienie wiedzy i umiejętności w zakresie innowacyjnych kierunków rozwoju gospodarstw. Podniesienie i upowszechnienie wiedzy wśród uczestników wyjazdu studyjnego na temat innowacyjnych rozwiązań  w tym wsparcia oraz zasad aplikowania grup operacyjnych w kontekście działania Współpraca będzie sprzyjać rozwojowi gospodarczemu obszarów wiejskich.</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</si>
  <si>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</si>
  <si>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Lokalna Grupa Działania Ziemi Kraśnickiej</t>
  </si>
  <si>
    <t>Kraśnik                                          ul. Słowackiego 7                   23-210 Kraśnik</t>
  </si>
  <si>
    <t>Wyjazd studyjny do Francji – innowacyjne rozwiązania w rozwoju produkcji bydła mięsnego i organizacji grup operacyjnych</t>
  </si>
  <si>
    <t>Celem operacji jest podniesienie wiedzy oraz nabycie doświadczenia w zakresie organizacji i funkcjonowania grup operacyjnych wśród rolników, doradców terenu województwa lubelskiego poprzez organizację wyjazdu studyjnego do Francji. Program wyjazdu zakłada wizytę w Instytutach Naukowych, Stacjach Hodowlanych, zakładach przetwórczych i udział w targach rolniczych na terenie Bordeaux.</t>
  </si>
  <si>
    <t>Rolnicy, doradcy rolniczy</t>
  </si>
  <si>
    <t>Gmina Tuczna</t>
  </si>
  <si>
    <t>Tuczna 191A
21-523 Tuczna</t>
  </si>
  <si>
    <t>Narzędzia do wspomagania zarządzania produkcją rolniczą w województwie lubelskim</t>
  </si>
  <si>
    <t>Rolnicy, przedsiębiorcy, naukowcy, przedstawiciele samorządu terytorialnego oraz organizacji pozarządowych.</t>
  </si>
  <si>
    <t>Częstochowa ul. Tkacka nr 5 lok. 6
42-200 Częstochowa</t>
  </si>
  <si>
    <t xml:space="preserve">ABC serowartswa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</si>
  <si>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</si>
  <si>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liczba wyjazdów </t>
  </si>
  <si>
    <t>Współpraca jako innowacyjne narzędzie rozwoju obszarów wiejskich</t>
  </si>
  <si>
    <t xml:space="preserve">Celem operacji jest podniesienie  wiedzy z zakresu możliwości wdrażania innowacyjnych rozwiązań z wykorzystaniem środków w ramach działania Współpraca, stymulujących rozwój gospodarstw rolnych oraz strefy ekonomicznej terenów wiejskich. </t>
  </si>
  <si>
    <t>liczba seminariów</t>
  </si>
  <si>
    <t>przed zmianą</t>
  </si>
  <si>
    <t>po zmianie</t>
  </si>
  <si>
    <r>
      <rPr>
        <b/>
        <sz val="11"/>
        <rFont val="Calibri"/>
        <family val="2"/>
        <charset val="238"/>
        <scheme val="minor"/>
      </rPr>
      <t>Uzasadnienie wprowadzenia nowej operacji:</t>
    </r>
    <r>
      <rPr>
        <sz val="11"/>
        <rFont val="Calibri"/>
        <family val="2"/>
        <charset val="238"/>
        <scheme val="minor"/>
      </rPr>
      <t xml:space="preserve"> Zmiana profilu działalności wielu gospodarstw rolnych, ukierunkowanie w stronę produkcji roślinnej, rewolucja w produkcji spożywczej, spowodowały odstępowanie od produkcji zwierzęcej w tym hodowli bydła mlecznego, co w konsekwencji spowodowało zanikanie tradycji serowarskich. Sytuacja powoli się zmienia i następuje powrót do nisko-wolumenowego przetwórstwa, jednak rolnicy i mieszkańcy obszarów wiejskich potrzebują wsparcia, wskazania kierunków i możliwości rozwoju, połączenia ze światem nauki umożliwiającego wykorzystanie innowacyjnych rozwiązań wspierających konkurowanie na rynku mleczarskim. Wzrost poziomu świadomości konsumentów powoduje, że zwracają oni co raz większą uwagę na produkty, które zostały objęte znakami jakościowymi. Ważne jest także źródło pochodzenia surowców, niski stopień przetworzenia żywności i jak  możliwie najkrótsza droga od producenta do konsumenta. Wytwarzana lokalnie i regionalnie żywność wysokiej jakości jest także doskonałym produktem turystycznym. Turysta odwiedzający dany region poszukuje lokalnych specjałów, których  w wielu lubelskich sklepach i  restauracjach wciąż jeszcze brakuje.  Rozwój lokalnego przetwórstwa jest szczególnie ważny na obszarach o niekorzystnych warunkach gospodarowania oraz o rozdrobnionej strukturze rolnej, gdzie przychody z działalności rolniczej nie są w stanie zapewnić odpowiedniej jakości życia. Właściwe przygotowanie teoretyczne i praktyczne, pokazanie możliwości wykorzystania potencjału własnego gospodarstwa i regionu zachęci rolników, mieszkańców obszarów wiejskich oraz osoby zainteresowane tematyką do podejmowania pozarolniczej działalności w zakresie małego przetwórstwa, wykorzystującego lokalne surowce i umożliwi im pozyskanie dodatkowego dochodu. Stworzenie platformy umożliwiającej podniesienie poziomu wiedzy, wymianę doświadczeń, bezpośrednią rozmowę ułatwi tworzenie sieci kontaktów podmiotów zainteresowanych innowacjami w rolnictwie, produkcji żywności i na obszarach wiejskich. Odchodzenie od monofunkcyjności wsi, wspieranie wielokierunkowego podejścia, dywersyfikowanie źródeł dochodu spowoduje znaczny rozwój przedsiębiorczości i podniesie jakość życia na obszarach wiejskich oraz przyczyni się do tworzenia nowych miejsc pracy. 
Realizacja operacji przyczyni się do podniesienia poziomu wiedzy i umiejętności w zakresie małego przetwórstwa uczestników warsztatów, podniesienia poziomu wiedzy w zakresie systemów jakości żywności i krótkich łańcuchów dostaw odbiorców operacji. Pozwoli zapoznać się uczestnikom z innowacyjnymi rozwiązaniami w przetwórstwie mleka i wprowadzania do obrotu produktów mlecznych. Przedstawi uczestnikom możliwości tworzenia sieci kontaktów, a także da możliwość wymiany wiedzy fachowej, umiejętności oraz dobrych praktyk pomiędzy podmiotami zainteresowanymi wdrażaniem innowacyjnych rozwiązań w rolnictwie i na obszarach wiejskich pomiędzy uczestnikami warsztatów.</t>
    </r>
  </si>
  <si>
    <r>
      <rPr>
        <b/>
        <sz val="11"/>
        <rFont val="Calibri"/>
        <family val="2"/>
        <charset val="238"/>
        <scheme val="minor"/>
      </rPr>
      <t>Uzasadnienie wprowadzenia nowej operacji:</t>
    </r>
    <r>
      <rPr>
        <sz val="11"/>
        <rFont val="Calibri"/>
        <family val="2"/>
        <charset val="238"/>
        <scheme val="minor"/>
      </rPr>
      <t xml:space="preserve"> W związku z planowanym kolejnym naborem do działania "Współpraca", objętego Programem Rozwoju Obszarów Wiejskich na lata 2014-2020, niezbędne jest przeszkolenie potencjalnych członków Grup Operacyjnych w zakresie przygotowania operacji i sporządzania wniosków wynikajacych z przepisów dotyczących działania. Opracowanie i wdrożenie innowacyjnych rozwiazań w ramach "Współpracy" jest jednym z priorytetów Ministerstwa Rolnictwa i Rozwoju Wsi. Seminarium  wzmocni motywację do udziału we wdrażaniu wielopodmiotowych przedsięwzięć na rzecz wspierania innowacyjności, ułatwi wymianę kontaktów pomiędzy rolnikami, przedstawicielami branży rolno -spożywczej , przedstawicielami instytucji naukowo-badawczych, doradców rolniczych oraz osób wspierających rozwój obszarów wiejskich, będzie też doskonałym fundamentem do powstania grup operacyjnych EPI.  Niezwykle istotne jest również wskazywanie  przykładów projektów realizowanych przez wielopodmiotowe partnerstwa takie jak działające Grupy Operacyjne EPI, w tym również grupy operacyjnej z woj. lubelskiego. </t>
    </r>
  </si>
  <si>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</si>
  <si>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</si>
  <si>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</si>
  <si>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Lubuski Ośrodek Doradztwa Rolniczego</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</si>
  <si>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</si>
  <si>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</si>
  <si>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</si>
  <si>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</si>
  <si>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</si>
  <si>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</si>
  <si>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</si>
  <si>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</si>
  <si>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</si>
  <si>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</si>
  <si>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</si>
  <si>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</si>
  <si>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</si>
  <si>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</si>
  <si>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</si>
  <si>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</si>
  <si>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 + wolni słuchacze</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</si>
  <si>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</si>
  <si>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</si>
  <si>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</si>
  <si>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</si>
  <si>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</si>
  <si>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</si>
  <si>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</si>
  <si>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</si>
  <si>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</si>
  <si>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</si>
  <si>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</si>
  <si>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</si>
  <si>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</si>
  <si>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</si>
  <si>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 xml:space="preserve">W stronę innowacji: wyjazd studyjny do woj. dolnośląskiego - regionu produkcji serów oraz do Czech na Morawy - regionu winnic dla polskich producentów sera i wina. Enoturystyka. </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</si>
  <si>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</si>
  <si>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Grupa docelowa obejmuje rolników, osoby z branży rolniczej - winiarzy, przedsiębiorców, doradców rolniczych, przedstawicieli nauki,
zainteresowanych wprowadzeniem innowacyjnych rozwiązań w produkcji wina oraz serów.</t>
  </si>
  <si>
    <t>I-II</t>
  </si>
  <si>
    <t xml:space="preserve">Uzasadnienie: zmiana działania KSOW z 2 na 5 podyktowana jest charakterem wyjazdu studyjnego, skupiającego uczestników zainteresowanych tematyką winiarstwa, którzy mogą stać się potencjalnymi partnerami dla założenia grupy operacyjnej. Ponadto, zmniejsza się wysokość budżet operacji oraz kosztów kwalifikowalnych operacji wynikające z oszczędności oraz faktycznie poniesionych kosztów. Zaoszczędzone środki w wysokości 1 200 zł zostają przeniesione do punktu 15.   </t>
  </si>
  <si>
    <t>Innowacje w chowie i hodowli bydła mięsnego w Polsce i na świecie.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</si>
  <si>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</si>
  <si>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Operacja skierowana jest do: rolników, hodowców bydła mięsnego, doradców rolniczych, producentów, przedsiębiorców, przedstawicieli instytucji naukowych i samorządowych
zainteresowanych innowacjami w chowie i hodowli bydła mięsnego.</t>
  </si>
  <si>
    <t>70 + wolni słuchacze</t>
  </si>
  <si>
    <t>Uzasadnienie: zmiana działania KSOW z 2 na 5 podyktowana jest uczestnictwem w operacji dużej liczby osób zainteresowanych chowem i hodowlą bydła mogących stać się potencjalnymi partnerami grupy operaryjnej o wielopodmiotowym składzie. W operacji uczestniczył broker krajowy, który przekazał wiedzę w zakresie tworzenia grup operacyjnych EPI.  Zwiększa się wysokość wskaźnika monitorowania realizacji operacji z 60 na 70 uczestników + wolnych słuchaczy z uwagi na duże zainteresowanie przedmiotową operacją. Z punktu 15 PO liczba uczestników w ilości 10 osób została przeniesiona do przedmiotowej operacji co w rezultacie bilansuje wskaźnik monitorowania wszystkich operacji PO 2018-2019.</t>
  </si>
  <si>
    <t>Efektywne rolnictwo ekologiczne i innowacje w produkcji zwierzęcej od idei do praktyki na przykładzie gospodarstw demonstracyjnych w województwie podkarpackim i świętokrzyskim w ramach tworzenia potencjalnych grup operacyjnych w zakresie działania "Współpraca"</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</si>
  <si>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</si>
  <si>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</si>
  <si>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Uzasadnienie: Zmiana dotyczy dostosowania terminu realizacji operacji do faktycznego kwartału, w którym operacja zostanie przeprowadzona.</t>
  </si>
  <si>
    <t>Innowacje w uprawie, technice i pielęgnacji winorośli. Aspekty prawno-ekonomiczne działalności prowadzenia winnicy.</t>
  </si>
  <si>
    <t xml:space="preserve">Celem konferencji naukowej będzie poszerzenie wiedzy ze wskazaniem nowych rozwiązań w uprawie winorośli w polskich warunkach klimatycznych. </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</si>
  <si>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</si>
  <si>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r>
      <t xml:space="preserve">Celem </t>
    </r>
    <r>
      <rPr>
        <sz val="11"/>
        <color rgb="FFFF0000"/>
        <rFont val="Calibri"/>
        <family val="2"/>
        <charset val="238"/>
        <scheme val="minor"/>
      </rPr>
      <t>wyjazdu studyjnego</t>
    </r>
    <r>
      <rPr>
        <sz val="11"/>
        <rFont val="Calibri"/>
        <family val="2"/>
        <charset val="238"/>
        <scheme val="minor"/>
      </rPr>
      <t xml:space="preserve"> będzie poszerzenie wiedzy ze wskazaniem nowych rozwiązań w uprawie winorośli w polskich warunkach klimatycznych. </t>
    </r>
  </si>
  <si>
    <t>Uzasadnienie: Zmiana formy realizacji operacji podyktowana jest możliwością wizytacji w winnicy w województwie zachodniopomorskim i zapoznania się z rozwiązaniami w uprawie winorośli w praktyce.</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</si>
  <si>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</si>
  <si>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</si>
  <si>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</si>
  <si>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Uzasadnienie: Ze względu na charekter wyjazdu studyjnego związanego z wizytami w gospodarstwach opiekuńczych zmniejsza się wysokość wskaźnika monitorowania realizacji operacji z 30 na 20 uczestników. Pozostała liczba uczestników w ilości 10 osób została przeniesiona do punktu 12 bilansując tym samym wskaźnik monitorowania wszystkich operacji PO 2018-2019. Zwiększa się wysokość budżetu operacji oraz kosztów kwalifikowalnych operacji z uwagi na faktycznie poniesione koszty w wysokości 12 200 zł. Zwiększenie kosztów operacji o kwotę  4 200 zł zostanie pokryte z oszczędności w wysokości 1 200 zł z punktu 11 oraz 3 000 zł z punktu 18.</t>
  </si>
  <si>
    <t>Uprawa soi. Innowacyjne źródła białka w warunkach krajowych.</t>
  </si>
  <si>
    <t>Konferencja naukowa jako transfer wiedzy  o uprawie soi konwencjonalnej.  Zwiększenie udziału roślin wysokobiałkowych w strukturze zasiewów i ich wykorzystanie w przemyśle paszowym. Unikatowy skład nasion soi - zaletą uprawy soi na nasiona.</t>
  </si>
  <si>
    <t xml:space="preserve">Grupą docelową, do której skierowany będzie nabór to potencjalni partnerzy z woj. lubuskiego, rolnicy zainteresowani uprawą soi, doradcy rolni i przedsiębiorcy, plantatorzy oraz przedstawiciele jednostek naukowych. </t>
  </si>
  <si>
    <t>Uzasadnienie: Rezygnacja z realizacji operacji podyktowana jest panującymi warunkami atmosferycznymi (susza), które eliminują realizację części praktycznej - pokazu 36 poletek różnych odmian uprawy soi.</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</si>
  <si>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</si>
  <si>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</si>
  <si>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</si>
  <si>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</si>
  <si>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Lubuska Izba Rolnicza</t>
  </si>
  <si>
    <t>ul. Kożuchowska 15a, 65 - 364 Zielona Góra</t>
  </si>
  <si>
    <t>Z NATURY innowacyjne… - Innowacyjne formy działalności na terenach wiejskich.</t>
  </si>
  <si>
    <t xml:space="preserve">Celem operacji jest przekazanie wiedzy na temat krótkich łańcuchów dostaw, ekologii, świadomym wyborze zdrowego żywienia. </t>
  </si>
  <si>
    <t>szkolenie + warsztaty</t>
  </si>
  <si>
    <t>Grupę docelową stanowić będą rolnicy, mieszkańcy obszarów wiejskich, dietetycy, instytucje i przedsiębiorcy zainteresowani zdrową żywnością, przetwórcy, osoby z branży rolniczej - ekolodzy, specjaliści LODR zainteresowani innowacyjnymi aspektami tematyki zdrowego żywienia.</t>
  </si>
  <si>
    <r>
      <rPr>
        <b/>
        <sz val="11"/>
        <color theme="1"/>
        <rFont val="Calibri"/>
        <family val="2"/>
        <charset val="238"/>
        <scheme val="minor"/>
      </rPr>
      <t>Uzasadnienie wprowadzenia nowej operacji</t>
    </r>
    <r>
      <rPr>
        <sz val="11"/>
        <color theme="1"/>
        <rFont val="Calibri"/>
        <family val="2"/>
        <charset val="238"/>
        <scheme val="minor"/>
      </rPr>
      <t>: Realizacja nowej operacji uzasadniona jest dużym zainteresowaniem tematyką prozdrowotną, życia w zgodzie z naturą zgłaszaną przez uczestników wydarzeń rolniczych, osób korzystających z usług LODR, uczestników realizowanych operacji oraz właścicieli gospodarstw ekologicznych. Uczestnicy będą mogli wysłuchać wykładów m.in. na temat: Przydomowy ogródek ekologiczny - Twóją spiżarnią, apteką i drogerią, Jak małym nakładem pracy uprawiać przydomowy ogród ekologiczny, źródło zdrowych warzyw i ziół dla Twojej diety. Przy tym, szkolenie zostanie połączone z częścią warsztatową, podczas której przedstawione zostaną sposoby przygotowania zdrowych produktów. Operacja dotyczy innowacyjnych form działalności na terenach wiejskich z zastosowaniem m. in. krótkich łańcuchów dostaw. Zmniejsza się wysokość budżetu i kosztów kwalifikowalnych operacji z uwagi na zmienioną operację (z 20 000 zł na 17 000 zł). Zaoszczędzone środki w wysokości 3 000 zł zostają przeniesione do punktu 15.</t>
    </r>
  </si>
  <si>
    <t>Plan operacyjny KSOW na lata 2018-2019 (z wyłączeniem działania 8 Plan komunikacyjny) - Lubuski ODR - lipiec 2019</t>
  </si>
  <si>
    <t>Plan operacyjny KSOW na lata 2018-2019 (z wyłączeniem działania 8 Plan komunikacyjny) - Łódzki ODR - lipiec 2019</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</si>
  <si>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</si>
  <si>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</si>
  <si>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t>
  </si>
  <si>
    <t>Łódzki Ośrodek Doradztwa Rolniczego</t>
  </si>
  <si>
    <t>Łódzki Ośrodek Doradztwa Rolniczego z siedzibą w Bratoszewicach                  ul. Nowości 32;            95-011 Bratoszewice</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</si>
  <si>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</si>
  <si>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</si>
  <si>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</si>
  <si>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</si>
  <si>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</si>
  <si>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</si>
  <si>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</si>
  <si>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</si>
  <si>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</si>
  <si>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</si>
  <si>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</si>
  <si>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rolnicy, przetwórcy warzyw, pracownicy naukowi, doradcy rolni</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</si>
  <si>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</si>
  <si>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</si>
  <si>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</si>
  <si>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</si>
  <si>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</si>
  <si>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</si>
  <si>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Liczba uczestników konferencji</t>
  </si>
  <si>
    <t>Rolnicy, przedsiębiorcy, doradcy, naukowcy</t>
  </si>
  <si>
    <t>II/IV</t>
  </si>
  <si>
    <t>ul. Tkacka 5/6                         42-200 Częstochowa</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</si>
  <si>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</si>
  <si>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</si>
  <si>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t>
  </si>
  <si>
    <t>Łódzki Ośrodek Doradztwa Rolniczego z siedzibą w Bratoszewicach                       ul. Nowości 32; 95-011 Bratoszewice</t>
  </si>
  <si>
    <t>Zakładanie plantacji winorośli - produkcja wina i soków szansą na rozwój dla gospodarstw z woj. łódzkiego</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</si>
  <si>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</si>
  <si>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 xml:space="preserve">
wyjazd studyjny
liczba uczestników operacji</t>
  </si>
  <si>
    <t>1
30</t>
  </si>
  <si>
    <t>potencjalni członkowie grup operacyjnych, rolnicy, przedsiębiorcy, przetwórcy, pracownicy naukowi, przedstawicielami instytucji rolniczych i około rolniczych, doradcy rolniczy</t>
  </si>
  <si>
    <t>Łódzki Ośrodek Doradztwa Rolniczego z siedzibą w Bratoszewicach ul. Nowości 32 95-011 Bratoszewice</t>
  </si>
  <si>
    <t>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t>
  </si>
  <si>
    <t>Innowacyjne technologie, praktyki i metody organizacji w produkcji zwierzęcej, w tym bydła mlecznego</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</si>
  <si>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</si>
  <si>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koferencja
liczba uczestników operacji</t>
  </si>
  <si>
    <t>2
80</t>
  </si>
  <si>
    <t xml:space="preserve">potencjalni członkowie grup operacyjnych,  producenci, hodowcy bydła mlecznego, rolnicy, doradcy rolniczy, przedsiębiorcy, przedstawiciele instytucji naukowych, przedstawiciele instytucji rolniczych i około rolniczych </t>
  </si>
  <si>
    <t>Rozwój innowacyjnych form przedsiębiorczości pozarolniczej na obszarach wiejskich</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</si>
  <si>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</si>
  <si>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 xml:space="preserve"> wyjazd studyjny </t>
  </si>
  <si>
    <t xml:space="preserve">
wyjazd studyjny 
liczba uczestnikow operacji</t>
  </si>
  <si>
    <t xml:space="preserve">
1
30</t>
  </si>
  <si>
    <t>potencjalni członkowie grup operacyjnych, rolnicy, przetwórcy, przedsiębiorcy, mieszkańcy obszarów wiejskich, pracownicy naukowi, doradcy rolniczy</t>
  </si>
  <si>
    <t>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t>
  </si>
  <si>
    <t>Nowe rozwiązania w pasiekach pszczelich, produkcji miodów i miodów pitnych na przykadzie woj. lubelskiego</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</si>
  <si>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</si>
  <si>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wyjazd studyjny
liczba uczestników operacji</t>
  </si>
  <si>
    <t>1
50</t>
  </si>
  <si>
    <t>pszczelarze, rolnicy, przedstawiciele instytucji rolniczych i około rolniczych, pracownicy naukowi, doradcy rolniczy</t>
  </si>
  <si>
    <t>Nowoczesne technologie w uprawie kukurydzy</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</si>
  <si>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</si>
  <si>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 xml:space="preserve">
konferencja 
liczba uczestników operacji</t>
  </si>
  <si>
    <t>1
80</t>
  </si>
  <si>
    <t xml:space="preserve">  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t>
  </si>
  <si>
    <t xml:space="preserve">Innowacje we współpracy w sektorze rolnym, rolno-spożywczym </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</si>
  <si>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</si>
  <si>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film promocyjny, audycja telewizyjna</t>
  </si>
  <si>
    <t>liczba nagranych filmów
liczba emisji audycji</t>
  </si>
  <si>
    <t>1
1</t>
  </si>
  <si>
    <t>potencjalni członkowie grup operacyjnych, rolnicy, przedsiębiorcy, przetwórcy, pracownicy naukowi, doradcy rolniczy, mieszkańcy obszarów wiejskich</t>
  </si>
  <si>
    <t>Innowacyjne metody przetwarzania i przechowywanie żywności</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</si>
  <si>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</si>
  <si>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1
40</t>
  </si>
  <si>
    <t>potencjalni członkowie grup operacyjnych, rolnicy, przedsiębiorcy, przetwórcy, mieszkańcy obszarów wiejskich, pracownicy naukowi, doradcy rolniczy</t>
  </si>
  <si>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</si>
  <si>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</si>
  <si>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</si>
  <si>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</si>
  <si>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Dywersyfikacja produkcji roślinnej szansą dla lokalnych producentów rolnych, poprzez stworzenie warunków pod partnerstwo dla utworzenia grupy operacyjnej EPI</t>
  </si>
  <si>
    <t xml:space="preserve">Celem operacji jest zainteresowanie potencjalnych członków Grup operacyjnych EPI tematyką dywersyfikacji produkcji roślinnej w zakresie zakładania plantacji winorośli 
i produkcji win, oraz zapoznanie uczestników z działaniem „WSPÓŁPRACA”, 
z korzyściami, które płyną z utworzenia Grupy Operacyjnej. </t>
  </si>
  <si>
    <t xml:space="preserve">wyjazd studyjny + szkolenie                                                 </t>
  </si>
  <si>
    <t xml:space="preserve">
rolnicy, przedsiębiorcy, instytucje naukowe, członkowie grup producenckich, przedstawiciele LGD,
lokalni liderzy (w tym sołtysi, przedstawiciele NGO)
przedstawiciele samorządów, doradcy rolniczy, mieszkańcy obszarów wiejskich
</t>
  </si>
  <si>
    <t>I - IV</t>
  </si>
  <si>
    <t>STOWARZYSZENIE LOKALNA GRUPA DZIAŁANIA „POLCENTRUM”</t>
  </si>
  <si>
    <t>Plac Łukasińskiego 4                95-010 Stryków</t>
  </si>
  <si>
    <t xml:space="preserve">szkolenie                                                                </t>
  </si>
  <si>
    <t xml:space="preserve">  wyjazd studyjny                                      </t>
  </si>
  <si>
    <t xml:space="preserve">         film informacyjno-promocyjny  </t>
  </si>
  <si>
    <t>liczba nagranych filmów</t>
  </si>
  <si>
    <t>Nowoczesne technologie w chowie bydła mlecznego                   na przykładzie woj. podlaskiego</t>
  </si>
  <si>
    <t>Celem operacji jest poszukiwanie potencjalnych partnerów do współpracy w ramach działania „Współpraca” poprzez realizacje operacji, której celem jest zapoznanie uczestników wyjazdu studyjnego z nowoczesnymi technologiami stosowanymi w chowie bydła mlecznego na przykładzie rozwiązań praktykowanych w gospodarstwach na terenie woj. podlaskiego.W ramach operacji odbędą się wizyty w gospodarstwach, firmach stosujących ww. rozwiązania. Zdobyta wiedza będzie stanowiła podłoże do dalszej pracy i stworzenia potencjalnej grupu operacyjnej w tym zakresie.</t>
  </si>
  <si>
    <t>rolnicy, przedsiębiorcy, hodowcy bydła mlecznego, mieszkańcy obszarów wiejskich, pracownicy naukowi, doradcy rolniczy</t>
  </si>
  <si>
    <t>Innowacyjne metody promocji żywności tradycyjnej                       i regionalnej na przykładzie dobrych praktyk z woj. kujawsko - pomorskiego</t>
  </si>
  <si>
    <t>Celem operacji jest poszukiwanie potencjalnych partnerów do współpracy w ramach działania „Współpraca” poprzez realizacje operacji, której celem jest zapoznanie uczestników wyjazdu studyjnego z metodami promocji żywności tradycyjnej i regionalnej na przykładzie dobrych praktyk stosowanych w gospodarstwach, firmach na terenie woj. kujawsko-pomorskiego. W ramach operacji odbędą się wizyty w gospodarstwach, firmach stosujących ww. rozwiązania. Zdobyta wiedza będzie stanowiła podłoże do dalszej pracy i stworzenia potencjalnej grupu operacyjnej w tym zakresie.</t>
  </si>
  <si>
    <t xml:space="preserve"> rolnicy, przedsiębiorcy, przetwórcy, mieszkańcy obszarów wiejskich, pracownicy naukowi, doradcy rolniczy</t>
  </si>
  <si>
    <t>Tworzenie krótkich łańcuchów dostaw na przykładzie Małopolski</t>
  </si>
  <si>
    <t>Celem operacji jest poszukiwanie potencjalnych partnerów do współpracy w ramach działania „Współpraca” poprzez realizacje operacji, której celem jest zapoznanie uczestników wyjazdu studyjnego z tworzeniem krótkich łańcuchów dostaw na przykładzie dobrych praktyk stosowanych w gospodarstwach na terenie Małopolski. W ramach operacji odbędą się wizyty w gospodarstwach stosujących ww. rozwiązania. Zdobyta wiedza będzie stanowiła podłoże do dalszej pracy i stworzenia potencjalnej grupu operacyjnej w tym zakresie.</t>
  </si>
  <si>
    <t>Dobre praktyki wdrażania innowacji w gospodarstwach ekologicznych</t>
  </si>
  <si>
    <t>Celem operacji jest powiązanie jej uczestników poprzez stworzenie sieci kontaktów pomiędzy nimi, co w konsekwencji może przyczynić się do powołania grupy operacyjnej w ramach działania „Współpraca” dotyczącej nowatorskich rozwiązań w zakresie rolnictwa ekologicznego. Prezentowane w trakcie realizacji operacji  gospodarstwa, jak również firmy pokażą sposób zarządzania i wprowadzania nowych technik i technologii stosowaych w gospodarstwach ekologicznych, co może przyczynić się do wzrostu rentowności gospodarstw w woj. łódzkim. Operacja ułatwi nawiązywanie współpracy między podmiotwami oraz nawiązywanie parterstw w tym zakresie.</t>
  </si>
  <si>
    <r>
      <rPr>
        <b/>
        <sz val="11"/>
        <rFont val="Calibri"/>
        <family val="2"/>
        <charset val="238"/>
        <scheme val="minor"/>
      </rPr>
      <t>Uzasadnienie wprowadzenia nowej operacji:</t>
    </r>
    <r>
      <rPr>
        <sz val="11"/>
        <rFont val="Calibri"/>
        <family val="2"/>
        <charset val="238"/>
        <scheme val="minor"/>
      </rPr>
      <t xml:space="preserve"> W związku z planowanym kolejnym naborem do działania "Współpraca", objętgo Programem Rozwoju Obszarów Wiejskich na lata 2014-2020, niezbędne jest poszukiwanie nowych potencjalnych członków Grup Operacyjnych. Opracowanie i wdrożenie innowacyjnych rozwiazań w ramach "Współpracy" jest jednym z priorytetów Ministerstwa Rolnictwa i Rozwoju Wsi. Wyjazd studyjny zapewni stworzenie sieci kontaktów pomiędzy uczestnikami operacji, umożliwi zapoznanie się z innowacyjnymi rozwiązaniami w gospodarstwach na terenie  innego województwa oraz pomoże w identyfikacji obszarów do współpracy, co w konsekwencji może przyczynić się do powołania grupy operacyjnej w ramach działania „Współpraca” na terenie woj. łódzkiego. </t>
    </r>
  </si>
  <si>
    <r>
      <rPr>
        <b/>
        <sz val="11"/>
        <rFont val="Calibri"/>
        <family val="2"/>
        <charset val="238"/>
        <scheme val="minor"/>
      </rPr>
      <t>Uzasadnienie wprowadzenia nowej operacji</t>
    </r>
    <r>
      <rPr>
        <sz val="11"/>
        <rFont val="Calibri"/>
        <family val="2"/>
        <charset val="238"/>
        <scheme val="minor"/>
      </rPr>
      <t xml:space="preserve">: W związku z planowanym kolejnym naborem do działania "Współpraca", objętgo Programem Rozwoju Obszarów Wiejskich na lata 2014-2020, niezbędne jest poszukiwanie nowych potencjalnych członków Grup Operacyjnych. Opracowanie i wdrożenie innowacyjnych rozwiazań w ramach "Współpracy" jest jednym z priorytetów Ministerstwa Rolnictwa i Rozwoju Wsi. Wyjazd studyjny zapewni stworzenie sieci kontaktów pomiędzy uczestnikami operacji, umożliwi zapoznanie się z innowacyjnymi rozwiązaniami w gospodarstwach na terenie  innego województwa oraz pomoże w identyfikacji obszarów do współpracy, co w konsekwencji może przyczynić się do powołania grupy operacyjnej w ramach działania „Współpraca” na terenie woj. łódzkiego. </t>
    </r>
  </si>
  <si>
    <t>Plan operacyjny KSOW na lata 2018-2019 (z wyłączeniem działania 8 Plan komunikacyjny) - Małopolski ODR - lipiec 2019</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</si>
  <si>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</si>
  <si>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</si>
  <si>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</si>
  <si>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liczba uczestników konferencji</t>
  </si>
  <si>
    <t>70</t>
  </si>
  <si>
    <t>Właściciele gospodarstw agroturystycznych, zagród edukacyjnych,  rolnicy, doradcy rolniczy,  przedstawiciele samorządów terytorialnych, przedstawiciele instytucji działających na rzecz rolnictwa.</t>
  </si>
  <si>
    <t>Małopolski Ośrodek Doradztwa Rolniczego</t>
  </si>
  <si>
    <t xml:space="preserve"> ul. Osiedlowa 9, 32-082 Karniowice</t>
  </si>
  <si>
    <t>liczba egzemplarzy publikacji</t>
  </si>
  <si>
    <t>500</t>
  </si>
  <si>
    <t>Właściciele gospodarstw agroturystycznych, zagród edukacyjnych,  rolnicy, doradcy rolniczy,  przedstawiciele samorządów terytorialnych, przedstawiciele instytucji działających na rzecz rolnictwa, mieszkańcy obszarów wiejskich.</t>
  </si>
  <si>
    <t>Uzasadnienie:   W związku z szerokim zainteresowaniem tematyką realizowanej operacji grupa docelowa została uzupełniona o mieszkańców obszarów wiejskich.</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</si>
  <si>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</si>
  <si>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</si>
  <si>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</si>
  <si>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liczba uczestników szkolenia</t>
  </si>
  <si>
    <t>Rolnicy, doradcy rolniczy, przedstawiciele instytucji działających na rzecz rolnictwa.</t>
  </si>
  <si>
    <t>Rolnicy, doradcy rolniczy, przedstawiciele instytucji działających na rzecz rolnictwa, mieszkańcy obszarów wiejskich.</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</si>
  <si>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</si>
  <si>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</si>
  <si>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liczba uczestników wyjazdu studyjnego</t>
  </si>
  <si>
    <t>Rolnicy, mieszkańcy obszarów wiejskich, doradcy rolniczy, przedstawiciele instytucji działających na rzecz rolnictwa.</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</si>
  <si>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</si>
  <si>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</si>
  <si>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</si>
  <si>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</si>
  <si>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Innowacyjne rozwiązania w małych gospodarstwach rolnych w województwie małopolskim.</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</si>
  <si>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</si>
  <si>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II - IV</t>
  </si>
  <si>
    <t>ul. Tkacka 5/6,  42-200 Częstochowa</t>
  </si>
  <si>
    <t>Stosowanie środków ochrony roślin w aspekcie bezpieczeństwa ludzi, zwierząt i środowiska naturalnego -  zalecenia dla praktyki rolniczej.</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</si>
  <si>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</si>
  <si>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Rolnicy, doradcy, studenci,  przedstawiciele instytucji działających na rzecz rolnictwa.</t>
  </si>
  <si>
    <t xml:space="preserve">Uzasadnienie:  W związku z koniecznością poniesienia wyższych niż to było planowane kosztów obejmujących opracowanie,  usługi redakcyjne i druk publikacji   proponujemy zwiększenie budżetu niniejszej operacji o kwotę 10 000 zł  (korzystając z wolnych środków powstałych na skutek oszczędności w operacji znajdującej się na pozycji 10).   Publikacja będzie mieć charakter  obszernej monografii popularno - naukowej opisującej w sposób wyczerpujący bieżące  problemy  w zakresie praktycznego stosowania środków ochrony roślin z uwzględnieniem ochrony środowiska naturalnego.   </t>
  </si>
  <si>
    <t>Innowacyjność w przetwórstwie mięsnym na poziomie gospodarstwa rolnego.</t>
  </si>
  <si>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</si>
  <si>
    <t>Rolnicy, doradcy, przedstawiciele instytucji działających na rzecz rolnictwa.</t>
  </si>
  <si>
    <t>Innowacyjność w przetwórstwie mlecznym na poziomie gospodarstwa rolnego.</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</si>
  <si>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</si>
  <si>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Innowacyjne formy przedsiębiorczości w małym przetwórstwie, krótkie łańcuchy dostaw.</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</si>
  <si>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szkolenie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</si>
  <si>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operacja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 oraz konferencji.</t>
  </si>
  <si>
    <t>wyjazd studyjny, konferencja</t>
  </si>
  <si>
    <t>Rolnicy, doradcy, mieszkańcy obszarów wiejskich, przedstawiciele instytucji działających na rzecz rolnictwa.</t>
  </si>
  <si>
    <t>Uzasadnienie:   W związku z dużym zainteresowaniem  tematyką  krótkich łańcuchów dostaw w Małopolsce   proponujemy  zrealizowanie, w ramach środków zaoszczędzonych w trakcie realizacji operacji,  dodatkowej konferencji mieszczącej się w tym samym zakresie tematycznym.  Niezbędne jest  więc uzupełnienie zapisów Planu Operacyjnego o dodatkową formę realizacji.   Całkowita wysokość budżetu operacji pozostaje bez zmian.   Tematyka krótkich łańcuchów dostaw nawiązuje do możliwych zakresów innowacji wspieranych w ramach działania "Współpraca" PROW 2014-2020.   Ponadto grupa docelowa zostanie  rozszerzona  o mieszkańców obszarów wiejskich będących potencjalnymi konsumentami żywności dystrybuowanej w ramach krótkich łańcuchów dostaw.</t>
  </si>
  <si>
    <t>Innowacje w uprawie zbóż.</t>
  </si>
  <si>
    <t xml:space="preserve">Celem operacji jest  transfer  najnowszej  wiedzy, innowacji oraz doradztwo z zakresu agrotechniki, ochrony i doboru odmian zbóż.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</si>
  <si>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Rolnicy, doradcy, przedstawiciele instytucji okołorolniczych, firm branżowych, jednostek certyfikujących.</t>
  </si>
  <si>
    <t>Innowacje w uprawie zbóż, bobowatych grubonasiennych i soi.</t>
  </si>
  <si>
    <t xml:space="preserve">Celem operacji jest  transfer  najnowszej  wiedzy, innowacji oraz doradztwo z zakresu agrotechniki, ochrony i doboru odmian zbóż, bobowatych grubonasiennych i soi.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</si>
  <si>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 xml:space="preserve">Uzasadnienie:   Zakres merytoryczny operacji został poszerzony o zagadnienia związane z uprawą roślin bobowatych grubonasiennych oraz  soi.   Zmiana ta spowoduje, że możliwe będzie przekazanie uczestnikom pełniejszego  zakresu wiedzy zgodnie z ich oczekiwaniami.   Tak więc,  aby zachować aktualność i spójność  zapisów Planu Operacyjnego  z rzeczywistym przebiegiem operacji  proponujemy zmianę tytułu operacji oraz rozszerzenie celu o nowe zagadnienia tematyczne.  Ponadto w związku z oszczędnościami powstałymi podczas realizacji operacji proponujemy zmniejszenie budżetu operacji i przesunięcie kwoty 10000,00 zł na operację nr 6 oraz 3000,00 zł na operację nr 13. </t>
  </si>
  <si>
    <t>Wsparcie tworzenia partnerstw na rzecz innowacji w rolnictwie.</t>
  </si>
  <si>
    <t>Celem operacji jest aktywizacja uczestników w kierunku podejmowania działań kooperacyjnych w szczególności w kontekście działania "Współpraca" PROW 2014-2020.   W czasie wyjazdu studyjnego zaprezentowane zostaną udane przykłady wspólnych działań na rzecz zwiększania innowacyjności rolnictwa.  Uzupełnieniem  wyjazdu studyjnego będzie wydanie publikacji podsumowującej wyjazd studyjny</t>
  </si>
  <si>
    <t>wyjazd studyjny, publikacja</t>
  </si>
  <si>
    <t>Celem operacji jest aktywizacja uczestników w kierunku podejmowania działań kooperacyjnych w szczególności w kontekście działania "Współpraca" PROW 2014-2020.   W czasie szkoleń zaprezentowane zostaną  zasady tworzenia grup operacyjnych i aplikowania o środki w ramach działania "Współpraca" a także propozycje wspólnych działań na rzecz zwiększania innowacyjności rolnictwa.  Uzupełnieniem  operacji będzie wydanie publikacji podsumowującej.</t>
  </si>
  <si>
    <t>szkolenia, publikacja</t>
  </si>
  <si>
    <t>Rolnicy, doradcy, przedstawiciele instytucji działających na rzecz rolnictwa, mieszkańcy obszarów wiejskich.</t>
  </si>
  <si>
    <t>Uzasadnienie:    Operacja planowana była pierwotnie jako wyjazd studyjny dla grupy 45 mający na celu zaprezentowanie przykładów działań kooperacyjnych w rolnictwie (w tym w ramach działania "Współpraca" PROW 2014-2020).   Jednak po analizach oraz po włączeniu w planowanie operacji partnera reprezentującego sektor naukowo - badawczy  uważamy, że aby cel operacji został w pełni zrealizowany niezbędna jest zmiana formy realizacji operacji.  Proponujemy więc,  zamiast organizacji wyjazdu studyjnego, przeprowadzenie trzech  jednodniowych szkoleń dla grup około 15-osobowych.   Planujemy, że każde szkolenie dotyczyć będzie uczestników zainteresowanych podobnym zakresem produkcji rolniczej.   W ramach każdego ze szkoleń planowana jest cześć informacyjna dotycząca zasad działania "Współpraca" PROW 2014-2020,   część w której przedstawiane są propozycje innowacyjnych rozwiązań dla rolnictwa (udział partnera z branży naukowo - badawczej)  oraz  część obejmującą dyskusję oraz prezentowanie przez uczestników własnych pomysłów  w zakresie innowacji w rolnictwie i tworzenia grupy operacyjnej.  Ponadto proponujemy zmniejszenie budżetu operacji o kwotę 10 000,00 zł w związku z planowanymi oszczędnościami i przesunięcie tej kwoty na operację numer 13.</t>
  </si>
  <si>
    <t>Innowacyjne, alternatywne źródła dochodu dla małych i średnich gospodarstw rolnych w Małopolsce</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</si>
  <si>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doświadczeń w tym zakresie.</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</si>
  <si>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</si>
  <si>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Małopolskie Stowarzyszenie Doradztwa Rolniczego 
w Krakowie</t>
  </si>
  <si>
    <t>Ul. Czysta 21,
 31-121 Kraków</t>
  </si>
  <si>
    <t>Wspieranie działań innowacyjnych i  współpracy  w produkcji warzywniczej.</t>
  </si>
  <si>
    <t xml:space="preserve">Celem operacji jest popularyzowanie innowacyjnych rozwiązań  w produkcji warzywniczej jak również aktywizacja uczestników  do współpracy  w szczególności w ramach grup operacyjnych finansowanych ze środków działania "Współpraca" PROW 2014-2020.   Operacja realizowana będzie w formie zagranicznego wyjazdu studyjnego dla grupy 25 osób,  co  ułatwi nawiązywanie  międzynarodowych  kontaktów  pomiędzy rolnikami, przedsiębiorcami,   przedstawicielami doradztwa i innych jednostek zaangażowanych w popularyzowanie innowacji  w  rolnictwie.   </t>
  </si>
  <si>
    <t>Rolnicy, doradcy rolni, przedstawiciele instytucji działających na rzecz rolnictwa.</t>
  </si>
  <si>
    <t>Współpraca i tworzenie partnerstw w branży pszczelarskiej</t>
  </si>
  <si>
    <t>Celem operacji jest aktywizowanie uczestników w kierunku podejmowania działań kooperacyjnych w tym w ramach grup operacyjnych finansowanych ze środków działania "Współpraca" PROW 2014-2020.   Operacja zrealizowana zostanie w formie zagranicznego wyjazdu studyjnego  co  ułatwi nawiązywanie  międzynarodowych  kontaktów  pomiędzy jednostkami badawczymi,  przedstawicielami doradztwa oraz rolnikami i pszczelarzami.   Realizacja operacji przyczyni się również do podniesienia wiedzy  uczestników w odniesieniu do stosowanych w branży pszczelarskiej innowacyjnych rozwiązań.  W ramach operacji planowana jest organizacja wyjazdu studyjnego dla grupy 25 osób.</t>
  </si>
  <si>
    <t xml:space="preserve">Rolnicy, pszczelarze,  doradcy rolni, przedstawiciele instytucji działających na rzecz rolnictwa, mieszkańcy obszarów wiejskich. </t>
  </si>
  <si>
    <r>
      <rPr>
        <b/>
        <sz val="11"/>
        <rFont val="Calibri"/>
        <family val="2"/>
        <charset val="238"/>
        <scheme val="minor"/>
      </rPr>
      <t>Uzasadnienie wprowadzenia nowej operacji</t>
    </r>
    <r>
      <rPr>
        <sz val="11"/>
        <rFont val="Calibri"/>
        <family val="2"/>
        <charset val="238"/>
        <scheme val="minor"/>
      </rPr>
      <t>:  W ramach konkursu nr 3/2019 na wybór operacji realizowanych w ramach dwuletniego Planu operacyjnego KSOW na lata 2018-2019 środki nie zostały wykorzystane w pełnym zakresie.  W związku z powyższym proponujemy przeznaczenie części tych środków  (kwota 39 870,00 zł) oraz  kwoty 10 000,00 zł z planowanych oszczędności w ramach operacji numer 11  i  kwoty 3000,00 zł z oszczędności w ramach operacji nr 10  na realizację  dodatkowej operacji własnej MODR w ramach działania 5 KSOW.   We współpracy  z przedstawicielami organizacji branżowej rolników, proponujemy zorganizowanie zagranicznego wyjazdu studyjnego  w celu zapoznania uczestników z najnowszymi osiągnięciami w produkcji warzywniczej.    Uczestnicy będą brać udział w dniach otwartych branży hodowlano-nasiennej, które odbywają się corocznie w Holandii.   Producenci warzyw zmagają się z wieloma problemami do których należą między innymi choroby i szkodniki upraw a także zmiany klimatyczne wymuszające modyfikację technologii produkcji.   Aby gospodarstwa warzywnicze nie traciły swojej pozycji rynkowej niezbędna jest znajomość aktualnych trendów oraz wdrażanie innowacyjnych technologii produkcji co można osiągnąć przez nawiązywanie międzynarodowej współpracy.    Uczestnicy zostaną również  zapoznani z zasadami tworzenia grup operacyjnych i uzyskiwania wsparcia na projekty w ramach działania "Współpraca" PROW 2014-2020 co może przyczynić się do powstania grupy operacyjnej w zakresie produkcji warzywniczej.</t>
    </r>
  </si>
  <si>
    <r>
      <rPr>
        <b/>
        <sz val="11"/>
        <rFont val="Calibri"/>
        <family val="2"/>
        <charset val="238"/>
        <scheme val="minor"/>
      </rPr>
      <t>Uzasadnienie wprowadzenia nowej operacji</t>
    </r>
    <r>
      <rPr>
        <sz val="11"/>
        <rFont val="Calibri"/>
        <family val="2"/>
        <charset val="238"/>
        <scheme val="minor"/>
      </rPr>
      <t>:  W ramach konkursu nr 3/2019 na wybór operacji realizowanych w ramach dwuletniego Planu operacyjnego KSOW na lata 2018-2019 środki nie zostały wykorzystane w pełnym zakresie.  W związku z powyższym proponujemy przeznaczenie części tych środków  (kwota 50 000,00 zł) na realizację  dodatkowej operacji własnej MODR w ramach działania 5 KSOW.   Proponujemy przeznaczenie środków na realizację zagranicznego wyjazdu studyjnego aktywizującego do działań kooperacyjnych  (w tym do tworzenia grup operacyjnych w ramach działania "Współpraca" PROW 2014-2020) oraz  prezentującego innowacyjne rozwiązania  w branży pszczelarskiej.    Sektor pszczelarski w Polsce boryka się z wieloma problemami do których należą:  narażenie na choroby pogarszające stan zdrowotny pszczół (co skutkuje zwiększonymi stratami zimowymi rodzin) przy braku wystarczająco skutecznych metod leczenia,   zanieczyszczenie chemiczne środowiska czy niestabilne warunki pogodowe.   Rozwiązania takie jak opracowywanie nowych leków czy selekcja pszczół w kierunku zachowań higienicznych a co za tym idzie  większej odporności na choroby wymaga współpracy wielu interesariuszy w szczególności  praktyków i  środowiska naukowo-badawczego stąd potrzeba wzmacniania współpracy na rzecz tej branży.  Uczestnicy otrzymają również szeroki zakres informacji na temat możliwości korzystania z wsparcia finansowego w ramach działania "Współpraca"  PROW 2014-2020.</t>
    </r>
  </si>
  <si>
    <t>Plan operacyjny KSOW na lata 2018-2019 (z wyłączeniem działania 8 Plan komunikacyjny) - Mazowiecki ODR - lipiec 2019</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</si>
  <si>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</si>
  <si>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</si>
  <si>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32</t>
  </si>
  <si>
    <t>rolnicy, mieszkańcy obszarów wiejskich, doradcy, przedsiębiorcy</t>
  </si>
  <si>
    <t>Mazowiecki Ośrodek Doradztwa Rolniczego z siedzibą w Warszawie</t>
  </si>
  <si>
    <t>02-456 Warszawa, ul. Czereśniowa 98</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</si>
  <si>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</si>
  <si>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</si>
  <si>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</si>
  <si>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</si>
  <si>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</si>
  <si>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</si>
  <si>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</si>
  <si>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</si>
  <si>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</si>
  <si>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</si>
  <si>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</si>
  <si>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</si>
  <si>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</si>
  <si>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</si>
  <si>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</si>
  <si>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</si>
  <si>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</si>
  <si>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</si>
  <si>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</si>
  <si>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</si>
  <si>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Lokalna Grupa Działania Ziemi Siedleckiej</t>
  </si>
  <si>
    <t>Stary Krzesk 62, 
08-111 Krzesk</t>
  </si>
  <si>
    <t>liczba uczestników wyjazdów studyjnych</t>
  </si>
  <si>
    <t xml:space="preserve">
70</t>
  </si>
  <si>
    <t>Innowacyjne formy  przedsiębiorczości pozarolniczej</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</si>
  <si>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</si>
  <si>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mieszkańcy obszarów wiejskich, doradcy</t>
  </si>
  <si>
    <t>Uprawa borówki amerykańskiej alternatywą dla roślin jagodowych</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</si>
  <si>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</si>
  <si>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Innowacyjność w sadownictwie - uprawa mało znanych gatunków</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</si>
  <si>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</si>
  <si>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Innowacyjne metody ochrony upraw warzywniczych</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</si>
  <si>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</si>
  <si>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Innowacje w produkcji mleka</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</si>
  <si>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</si>
  <si>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łąkowo-pastwiskowe w trudnej drodze ekonomicznej po lepsze mleko i wołowinę</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</si>
  <si>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</si>
  <si>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 xml:space="preserve">liczba szkoleń </t>
  </si>
  <si>
    <t>ilość uczestników szkoleń</t>
  </si>
  <si>
    <t>Innowacje w hodowli bydła</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</si>
  <si>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</si>
  <si>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Wspieranie procesu tworzenia partnerstw na rzecz innowacji mazowieckiej wsi</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</si>
  <si>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</si>
  <si>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Uzasadnienie zmiany: zmiana budżetu operacji wynika z oszczędności powstałych w związku z przeprowadzonym zapytaniem ofertowym oraz rozeznaniem rynku. Zmiana nie ma wpływu na realizację celu i osiągnięcie zamierzonych wskaźników.</t>
  </si>
  <si>
    <t>Stoiska informacyjno-promocyjne SIR</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</si>
  <si>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</si>
  <si>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informacyjne</t>
  </si>
  <si>
    <t>ilość stoisk informacyjnych</t>
  </si>
  <si>
    <t>"Współpraca" szansą do rozowju obszarów wiejskich</t>
  </si>
  <si>
    <t>Celem operacji jest upowszechnienie idei działania "Współpraca" wśród 169 podmiotów będących potencjalnymi partnerami tworzącymi grupę operacyjną na rzecz tworzenia Krótkiego Łańcucha Dostaw Produktów Lokalnych i Naturalnych.
Operacja przyczyni się do wsparcia podnoszenia poziomu życia na terenach wiejskich poprzez upowszechnianie wiedzy z zakresu rozowju przedsiębiorczości z wykorzystaniem innowacyjnej koncepcji krótkich łańcuchów dostaw oraz potencjału ekonomicznego, społecznego i środowiskowego Mazowsza.</t>
  </si>
  <si>
    <t xml:space="preserve">seminarium </t>
  </si>
  <si>
    <t>Członkowie Mazowieckiego Szlaku Tradycji, członkowie Sieci Dziedzictwa Kulinarnego Mazowsze, członkowie Lokalnej Grupy Działania Zalewu Zegrzyńskiego, członkowie Lokalnej Grupy Działania Równiny Wołomińskiej, pracowniny Uniwersytetu Warszawskiego, pracownicy SGGW, przedstawiciele lokalnego samorządu, zainteresowani rozwojem przedsiębiorczości w ramach działania "Współpraca".</t>
  </si>
  <si>
    <t>Fundacja Obserwatorium Zrównoważonego Rozwoju</t>
  </si>
  <si>
    <t>ul. Witosa 63, 
05-200 Czarna</t>
  </si>
  <si>
    <t xml:space="preserve">warsztaty </t>
  </si>
  <si>
    <t>5</t>
  </si>
  <si>
    <t>analiza</t>
  </si>
  <si>
    <t>liczba</t>
  </si>
  <si>
    <t>badanie</t>
  </si>
  <si>
    <t>artykuł w internecie</t>
  </si>
  <si>
    <t>Narzędzia do wspomagania zarządzania produkcją rolniczą w województwie mazowieckim</t>
  </si>
  <si>
    <t>Celem operacji jest podniesienie wiedzy w zakresie innowacyjnych metod zarządzania produkcją rolniczą wśród 60 uczestników zainteresowanych możliwością współpracy we wdrażaniu innowacyjnych metod zarzadzania produkcją oraz stymulowanie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</si>
  <si>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 xml:space="preserve">Rolnicy, przedsiębiorcy, naukowcy, samorządowcy, przedstawiciele organizacji pozarządowych. </t>
  </si>
  <si>
    <t>Częstochowskie Stowarzyszenie Rozowju Małej Przedsiębiorczości</t>
  </si>
  <si>
    <t>ul. Tkacka 5/6, 
42-200 Częstochowa</t>
  </si>
  <si>
    <t>Partnerstwo na rzecz innowacji w hodowli gęsi</t>
  </si>
  <si>
    <t>Celem operacji upowszechnianie i  wymiana wiedzy oraz doświadczeń z zakresu innowacji technologicznych w hodowli gęsii oraz aktywizacja uczestników w kierunku podejmowania działań kooperacyjnych w szczególności w kontekście działania "Współpraca" PROW 2014-2020.</t>
  </si>
  <si>
    <t xml:space="preserve">Uzasadnienie dodania nowej operacji: Operacja ma na celu  pozyskanie nowych podmiotów do współpracy w ramach działania "Współpraca" w zakresie  innowacji technologicznych w hodowli gęsii. Dzięki planowanej operacji potencjalni członkowie grup operacyjnych zapoznają się z innowacjami w tym zakresie oraz poznają możliwości jakie daje działanie "Współpraca".  Zdobyta wiedza oraz nawiązane kontakty będą podstawą do utworzenia grupy operacyjnej w tym zakresie. </t>
  </si>
  <si>
    <t>Plan operacyjny KSOW na lata 2018-2019 (z wyłączeniem działania 8 Plan komunikacyjny) - Opolski ODR - lipiec 2019</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</si>
  <si>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</si>
  <si>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</si>
  <si>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</si>
  <si>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</si>
  <si>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</si>
  <si>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</si>
  <si>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</si>
  <si>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</si>
  <si>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ul. Główna 1, 
49-330 Łosiów</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</si>
  <si>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</si>
  <si>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</si>
  <si>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II/III</t>
  </si>
  <si>
    <t>Częstochowski Stowarzyszenie Rozwoju Małej Przedsiębiorczości</t>
  </si>
  <si>
    <t>ul. Tkacka 5/6    42-200 Częstocohwa</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</si>
  <si>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</si>
  <si>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</si>
  <si>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broszury</t>
  </si>
  <si>
    <t xml:space="preserve">broszury </t>
  </si>
  <si>
    <t>5000</t>
  </si>
  <si>
    <t xml:space="preserve">Rolnicy, przedsiębiorcy, doradcy rolni, uczelnie, osoby zaiteresowane innowacyjnymi rozwiązaniami z zakresu rolnictwa. </t>
  </si>
  <si>
    <t>III,IV</t>
  </si>
  <si>
    <t xml:space="preserve">49-330 Łosiów,
  ul. Główna 1 </t>
  </si>
  <si>
    <t>Aktualna sytuacja producentów rolnych w zakresie organizacji sprzedazy zbóż i rzepaku</t>
  </si>
  <si>
    <t xml:space="preserve">Wspieranie łańcucha dostaw żywności, w tym przetwarzania i wprowadzania do obrotu produktów rolnych, </t>
  </si>
  <si>
    <t xml:space="preserve">Rolnicy, doradcy rolni, przesiębiorcy, mieszkancy terenów iejskich, osoby zaiteresowane innowacyjnymi rozwiązaniami z zakresu rolnictwa.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</si>
  <si>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</si>
  <si>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</si>
  <si>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</si>
  <si>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</si>
  <si>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</si>
  <si>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</si>
  <si>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t xml:space="preserve">Cykl broszur z zakresu innowacyjnych rozwiązań w rolnictwie i na obszarach wiejskich </t>
  </si>
  <si>
    <t>Celem wydanych publikacji będzie pokazanie praktycznego wymiaru realizowanych przedsięwzięć, zaprezentowanie „dobrych praktyk” oraz ułatwienia transferu wiedzy z zakresu innowacyjnych rozwiązań w rolnictwie.</t>
  </si>
  <si>
    <t>Broszury</t>
  </si>
  <si>
    <t>5 broszur</t>
  </si>
  <si>
    <t>2500 egz.</t>
  </si>
  <si>
    <t xml:space="preserve">Rolnicy, przedsiębiorcy, doradcy rolni, uczelnie, osoby zainteresowane innowacyjnymi rozwiązaniami z zakresu rolnictwa. </t>
  </si>
  <si>
    <t>49-330 Łosiów, ul. Główna 1</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</si>
  <si>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</si>
  <si>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konferencja                                                                                                     liczba uczestników</t>
  </si>
  <si>
    <t>1                                                          50</t>
  </si>
  <si>
    <t>Rolnicy, przedsiębiorcy z terenów miejsko-wiejskich, doradcy rolniczy , przedstawiciele instytucji naukowych, przedstawiciele samorządów, organizacji branżowych związanych z rolnictwem oraz mieszkańcy obszarów wiejskich.</t>
  </si>
  <si>
    <t>opolski Ośrodek Doradztwa Rolniczego w Łosiowie</t>
  </si>
  <si>
    <t xml:space="preserve">Stoiska promocyjno - informacyjne jako narzędzie przekazu informacji o Sieci na rzecz innowacji w rolnictwie i na obszarach wiejskich </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</si>
  <si>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</si>
  <si>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stoiska informacyjno promocyjne</t>
  </si>
  <si>
    <t xml:space="preserve">liczba stoisk informacyjno promocyjnych                                                                                                                                                </t>
  </si>
  <si>
    <t xml:space="preserve">2                                                                                                                                                                                                                                                                                                                        </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</si>
  <si>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</si>
  <si>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"Szkolenie wyjazdowe z zakresu rolnictwa ekologicznego pn; Żywność ekologiczna teoria i praktyka - od producenta do konsumenta".</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</si>
  <si>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</si>
  <si>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wyjazd studyjny
liczba uczestników</t>
  </si>
  <si>
    <r>
      <t xml:space="preserve">
1
</t>
    </r>
    <r>
      <rPr>
        <strike/>
        <sz val="11"/>
        <rFont val="Calibri"/>
        <family val="2"/>
        <charset val="238"/>
        <scheme val="minor"/>
      </rPr>
      <t xml:space="preserve">
</t>
    </r>
    <r>
      <rPr>
        <sz val="11"/>
        <rFont val="Calibri"/>
        <family val="2"/>
        <charset val="238"/>
        <scheme val="minor"/>
      </rPr>
      <t>40</t>
    </r>
  </si>
  <si>
    <t xml:space="preserve"> Grupą docelową szkolenia będą mieszkańcy województwa opolskiego – doradcy rolni, rolnicy ekolo-giczni i konwencjonalni chcący się podjąć produkcji ekologicznej oraz produktów o podwyższonej jakości.</t>
  </si>
  <si>
    <t xml:space="preserve">
2</t>
  </si>
  <si>
    <t xml:space="preserve">"Ograniczenia zanieczyszczeniami azotem metodą poprawy i jakości wód"
</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</si>
  <si>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</si>
  <si>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szkolenie wyjazdowe
liczba uczestników</t>
  </si>
  <si>
    <t>1
40</t>
  </si>
  <si>
    <t>doradcy, rolnicy,  osoby zainteresowane innowacyjnymi rozwiązaniami z zakresu rolnictwa</t>
  </si>
  <si>
    <t>Szkolenie z zakresu ochrony powietrza pn. "Gospodarka niskoemisyjna"</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</si>
  <si>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</si>
  <si>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szkolenie/wyjazd studyjny</t>
  </si>
  <si>
    <t>szkolenie wyjazdowe
                                                 liczba uczestników</t>
  </si>
  <si>
    <t xml:space="preserve">       1   
          40</t>
  </si>
  <si>
    <t>doradcy rolni, rolnicy, samorządowcy, mieszkańcy województwa opolskiego</t>
  </si>
  <si>
    <t>II-III-IV</t>
  </si>
  <si>
    <t>"Ochrona środowiska naturalnego na obszarach wiejskich".</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</si>
  <si>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</si>
  <si>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</si>
  <si>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1
60                        2                      12</t>
  </si>
  <si>
    <t>Grupą docelową szkolenia będą mieszkańcy województwa opolskiego –  rolnicy i producenci rolni, doradcy rolni, przedstawiciele samorzadów i nauki.</t>
  </si>
  <si>
    <t>49-330 łosiów, ul. Główna 1</t>
  </si>
  <si>
    <t>"Chów i hodowla trzody chlewnej z elementami bioasekuracji"</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</si>
  <si>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</si>
  <si>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szkolenie                                                       liczba uczestników</t>
  </si>
  <si>
    <t>1                                                    40</t>
  </si>
  <si>
    <t>producenci i hodowcy trzody chlewnej z województwa opolskiego, doradcy rolni</t>
  </si>
  <si>
    <t xml:space="preserve">Szkolenie z produkcji roślin wysokobiałkowych pn."Zwiększenie udziału roślin wysokobiałkowych w strukturze zasiewów na rzecz poprawy żyzności gleby" </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</si>
  <si>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</si>
  <si>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szkolenie/warszaty polowe</t>
  </si>
  <si>
    <t xml:space="preserve">szkolenie/warsztaty polowe
liczba uczestników
</t>
  </si>
  <si>
    <t>1
25</t>
  </si>
  <si>
    <t>producenci rolni i specjaliści/doradcy rolniczy</t>
  </si>
  <si>
    <t>Dobre praktyki europejskie w zakresie optymalizacji wykorzystania wody w produkcji rolnej i uprawach w gospodarstwach rolnych - wyjazd studyjny do Włoch</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</si>
  <si>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11"/>
        <rFont val="Calibri"/>
        <family val="2"/>
        <charset val="238"/>
        <scheme val="minor"/>
      </rPr>
      <t xml:space="preserve"> </t>
    </r>
    <r>
      <rPr>
        <sz val="11"/>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11"/>
        <rFont val="Calibri"/>
        <family val="2"/>
        <charset val="238"/>
        <scheme val="minor"/>
      </rPr>
      <t xml:space="preserve">                        </t>
    </r>
  </si>
  <si>
    <t xml:space="preserve">20 </t>
  </si>
  <si>
    <t xml:space="preserve"> przedstawiciele: nauki , doradztwa rolniczego i/lub samorządu rolników,  samorządów lokalnych, rolników i  producentów rolnych lub przedsiębiorstw rolno-spożywczych prowadzących działalność na terenach wiejskich </t>
  </si>
  <si>
    <t>108 316, 85</t>
  </si>
  <si>
    <t>Gmina Strzelce Opolskie</t>
  </si>
  <si>
    <t>Plac Myśliwca 1
47-100 Strzelce Opolskie</t>
  </si>
  <si>
    <t>Wdrażanie innowacji w polskim rolnictwie 
na przykładzie grup operacyjnych EPI – mechanizm wsparcia w ramach działania „Współpraca”</t>
  </si>
  <si>
    <t>Głowym przedmiotem i tematem konferencji będzie mechanizm wsparcia w ramach działania "Współpraca" na przykładzie grup operacyjnych EPI. Celem operacji będzie budowa sieci powiązań między przedstawicielami nauki i biznesu a rolnictwem oraz przyspieszenie transferu wiedzy i innowacji do praktyki gospodarczej, co przedłoży się na powstanie nowych grup operacyjnych EPI w woj. opolskim.</t>
  </si>
  <si>
    <t xml:space="preserve"> konferencja</t>
  </si>
  <si>
    <t>konferencja 
liczba uczestników</t>
  </si>
  <si>
    <t>1
50</t>
  </si>
  <si>
    <t xml:space="preserve">Rolnicy, przedsiębiorcy, przedstawiciele związków branżowych i grup producentów rolnych, uczelnie i instytucje naukowe, doradcy rolni, osoby zainteresowane innowacyjnymi rozwiązaniami z zakresu rolnictwa. </t>
  </si>
  <si>
    <t xml:space="preserve"> </t>
  </si>
  <si>
    <t>OODR Łosiów</t>
  </si>
  <si>
    <t xml:space="preserve">49-330 Łosiów,       ul. Główna 1 </t>
  </si>
  <si>
    <t>Innowacyjna oferta turystyczna dźwignią wizerunku obszarów wiejskich województwa opolskiego</t>
  </si>
  <si>
    <t xml:space="preserve">Aktywizacja mieszkańcow wsi na rzecz pdejmowania inicjaatyw w zakresie rozwoju obszarów wiejskich, w tym kreowania miejsc pracy na terenach wiejskich. Udoskonalanie oferty turystycznej, wprowadzanie innowacji w obsłudze turystów. Wykorzystywanie walorów turystycznych obszaru,  pobudzenie kreatywności włascicieli gospodasrtw agroturystycznych w celu stworzenia bogatszej oferty turystycznej. </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</si>
  <si>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</si>
  <si>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</si>
  <si>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III - IV</t>
  </si>
  <si>
    <t>Organizacja łańcuchów żywnościowych, w tym przetwarzania i wprowadzania do obrotu produktów rolnych</t>
  </si>
  <si>
    <r>
      <rPr>
        <sz val="11"/>
        <rFont val="Calibri"/>
        <family val="2"/>
        <charset val="238"/>
        <scheme val="minor"/>
      </rPr>
      <t xml:space="preserve">Celem operacji jest </t>
    </r>
    <r>
      <rPr>
        <sz val="11"/>
        <color theme="1"/>
        <rFont val="Calibri"/>
        <family val="2"/>
        <charset val="238"/>
        <scheme val="minor"/>
      </rPr>
      <t>zwiększenie udziału rolników w produkcje żywności dobrej jakości. Zgłębienie wiedzy na temat przepisów i regulacji prawnych. Zwiększenie rentowności i konkurencyjności gospodarstw rolnych w województwie opolskim. Charakterystyka narzędzi KŁD jej podstawowe instrumenty sprzedaży, a także omówienie mocnych i słabych stron krótkich łańcuchów dostaw.</t>
    </r>
  </si>
  <si>
    <t>Szkolenie/warsztaty</t>
  </si>
  <si>
    <t>1                                                          25</t>
  </si>
  <si>
    <t>Dyrektywy wodne</t>
  </si>
  <si>
    <t>Celamiszkolenia jest diagnoza stanu gospodarki wodnej w Gminie Strzelce Opolskie oraz Gminach sąsiadujących w aspekcie optymalizacji procesów gospodarowania zasobami wody w gospodarstwach rolnych. Szkolenie ma na celu wskazać kierunki optymalizacji procesów gospodarowania zasobami wodnymi w gospodarstwach rolnych (w ramach działań wspólnych rolników).</t>
  </si>
  <si>
    <t>Nowe tendencje w chowie i hodowli bydła mlecznego z elementami dobrostanu</t>
  </si>
  <si>
    <r>
      <t>Celem operacji jest wymiana wiedzy i doświadczeń  umożliwiająca rozwiązywanie problemów obecnie występujących w hodowli oraz efektywny rozwój mleczarstwa na terenie naszego kraju. Zaproszeni specjaliści w dziedzinie zootechniki</t>
    </r>
    <r>
      <rPr>
        <sz val="11"/>
        <rFont val="Calibri"/>
        <family val="2"/>
        <charset val="238"/>
        <scheme val="minor"/>
      </rPr>
      <t xml:space="preserve"> przedstawią</t>
    </r>
    <r>
      <rPr>
        <sz val="11"/>
        <color theme="1"/>
        <rFont val="Calibri"/>
        <family val="2"/>
        <charset val="238"/>
        <scheme val="minor"/>
      </rPr>
      <t xml:space="preserve"> najnowsze osiągnięcia w hodowli bydła mlecznego, wyniki badań, metody rozrodu oraz innowacje technologiczne stosowane w sektorze mleczarskim. </t>
    </r>
  </si>
  <si>
    <t>1                                                          40</t>
  </si>
  <si>
    <t>Szkolenie skierowane jest do hodowców bydła mlecznego, rolników indywidualnych działających na terenie województwa opolskiego, spółdzielni mleczarskich oraz do osób zainteresowanych hodowlą bydła mlecznego.</t>
  </si>
  <si>
    <r>
      <rPr>
        <b/>
        <sz val="11"/>
        <color theme="1"/>
        <rFont val="Calibri"/>
        <family val="2"/>
        <charset val="238"/>
        <scheme val="minor"/>
      </rPr>
      <t>Uzasadnienie wprowadzenia nowej operacji</t>
    </r>
    <r>
      <rPr>
        <sz val="11"/>
        <color theme="1"/>
        <rFont val="Calibri"/>
        <family val="2"/>
        <charset val="238"/>
        <scheme val="minor"/>
      </rPr>
      <t>: Operacja ma na celu zgromadzenie w jednym miejscu i czasie wielu osób zainteresowanych daną tematyką umożliwiając  przeprowadzanie wielu rozmów hodowców bydła mlecznego z ekspertami w danej dziedzinie. Przyczyni się także do promowania wśród mieszkańców obszarów wiejskich najnowszych tendencji w chowie i hodowli bydła mlecznego a także wdrażania do praktyki najnowszych wyników badań naukowych. Dostarczenie w ramach szkolenia wiedzy i umiejętności zawiązywania grup operacyjnych na rzecz innowacji pozwoli na ściślejszą współpracę między różnymi instytucjami i skuteczny transfer wiedzy i innowacji na obszarach wiejskich.  Producenci w trakcie szkolenia mogą wysłuchać wykładów, a także odnieść przekazaną przez prelegentów wiedzę do własnego gospodarstwa, mogą również wysłuchać opinii innych uczestników, którzy mają podobne problemy. Producenci, którzy uczestniczą w szkoleniu pogłębiają swoją wiedzę, korzystają z dostępnych materiałów i broszur. Edukacja i wymiana wiedzy pozwala im na wdrażanie innowacji w gospodarstwach oraz prowadzenie bardziej rentownej i efektywnej produkcji zwierzęcej. Poniesione koszty zadania będą obejmowały wyżywienie i wynagrodzenia wykładowców.</t>
    </r>
  </si>
  <si>
    <r>
      <rPr>
        <b/>
        <sz val="11"/>
        <color theme="1"/>
        <rFont val="Calibri"/>
        <family val="2"/>
        <charset val="238"/>
        <scheme val="minor"/>
      </rPr>
      <t>Uzasadnienie wprowadzenia nowej operacji</t>
    </r>
    <r>
      <rPr>
        <sz val="11"/>
        <color theme="1"/>
        <rFont val="Calibri"/>
        <family val="2"/>
        <charset val="238"/>
        <scheme val="minor"/>
      </rPr>
      <t>:  w ostatnich latach na terenie Gminy Strzelce Opolskie  oraz gmin sąsiadujących nasila się zjawisko suszy. Ma ono negatywny wpływ na poziom produkcji rolnej (w szczególności roślinnej). Szkolenie ma na celu wskazać kierunki optymalizacji procesów gospodarowania zasobami wodnymi w gospodarstwach rolnych (w ramach działań wspólnych rolników). Koszty zadania kształtować się będą na podstawie wynagrodzeń dla wykładowców, zapewnienia wyżywienia dla wszystkich uczestników szkolenia, zakupu materiałów szkoleniowych oraz wynajem sali wraz z wyposażeniem na czas trwania zajęć.</t>
    </r>
  </si>
  <si>
    <r>
      <rPr>
        <b/>
        <sz val="11"/>
        <color theme="1"/>
        <rFont val="Calibri"/>
        <family val="2"/>
        <charset val="238"/>
        <scheme val="minor"/>
      </rPr>
      <t>Uzasadnienie wprowadzenia nowej operacji</t>
    </r>
    <r>
      <rPr>
        <sz val="11"/>
        <color theme="1"/>
        <rFont val="Calibri"/>
        <family val="2"/>
        <charset val="238"/>
        <scheme val="minor"/>
      </rPr>
      <t>: Szkolenie połączone z warsztatami przedstawiające mocne i słabe strony łańcucha dostaw. Głównym celem szkolenia jest pobudzenie zainteresowania żywnością pochodzącą z rynków lokalnych, w których jednoznacznie można zidentyfikować pochodzenie produktów wysokiej jakości. Tworzenie krótkich łańcuchów dostaw dla produktów spożywczych jest wzmocnieniem sieci spożywczych przy dużym zaangażowaniu zarówno producentów jak i konsumentów, którzy będą odbiorcami szkolenia. Rozwiązanie jakie będą omawiane podczas zajęć pozwolą na eliminację liczby powiązań, pośredników  oraz skrócenie drogi jaką żywność musi przebyć do konsumenta. Zwiększenie udziału zainteresowanych stron we wdrażaniu inicjatyw na rzecz innowacyjnego rozwoju obszarów wiejskich poprzez poszukiwania potencjalnych</t>
    </r>
    <r>
      <rPr>
        <sz val="11"/>
        <rFont val="Calibri"/>
        <family val="2"/>
        <charset val="238"/>
        <scheme val="minor"/>
      </rPr>
      <t xml:space="preserve"> członkóe grup operacyjnych EPI</t>
    </r>
    <r>
      <rPr>
        <sz val="11"/>
        <color theme="1"/>
        <rFont val="Calibri"/>
        <family val="2"/>
        <charset val="238"/>
        <scheme val="minor"/>
      </rPr>
      <t>. Ułatwienie transferu wiedzy poprzez prezentacje dobrych praktyk. Wspierania przedsiębiorczości w obszarze małego przetwórstwa lokalnego i regionalnego. Koszty zadania kształtować się będą na podstawie wynagrodzeń dla wykładowców, zapewnienia wyżywienia dla wszystkich uczestników szkolenia, zakupu materiałów szkoleniowych oraz wynajem sali wraz z wyposażeniem na czas trwania zajęć.</t>
    </r>
  </si>
  <si>
    <r>
      <rPr>
        <b/>
        <sz val="11"/>
        <color theme="1"/>
        <rFont val="Calibri"/>
        <family val="2"/>
        <charset val="238"/>
        <scheme val="minor"/>
      </rPr>
      <t>Uzasadnienie wprowadzenia nowej operacji</t>
    </r>
    <r>
      <rPr>
        <sz val="11"/>
        <color theme="1"/>
        <rFont val="Calibri"/>
        <family val="2"/>
        <charset val="238"/>
        <scheme val="minor"/>
      </rPr>
      <t xml:space="preserve">: Regularne wprowadzanie innowacji w obsłudze turystów sprzyja rozwojowi branży i może mieć istotny wpływ na sytuację społeczno-gospodarczą szczególnie na terenach wiejskich w tych regionach, gminach, czy miejscowościach, które posiadają predyspozycje do rozwoju funkcji turystycznej. Praktyka pokazuje, że walory miejsca, które można skojarzyć z wieloma produktami zarówno indywidualnymi (firmowymi), jak i terytorialnymi, z trudem przekładają się na wizerunek danego obszaru, w związku z czym pojawia się pole do kreatywności i innowacyjnych działań samych usługodawców.  Opolska wieś jest źródłem informacji i umiejętności związanych z rzemiosłem artystycznym, ziołolecznictwem, dawnymi obyczajami, sztuką ludową, kuchnią tradycyjną itp. Nowoczesne podejście w połączeniu z tradycją wzbogaca gospodarstwo rolne oraz obiekty turystyczne na terenach wiejskich o kolejną ofertę przyczyniającą się do jego rozwoju, uzupełniającą podstawowe źródło dochodu. Podczas konferencji zostaną ogłoszone wyniki. Poniesione koszty zadania będą obejmowały nocleg, wyżywienie, wynagrodzenia wykładowców, zakup materiałów promocyjno-informacyjnych. </t>
    </r>
  </si>
  <si>
    <r>
      <rPr>
        <b/>
        <sz val="11"/>
        <color theme="1"/>
        <rFont val="Calibri"/>
        <family val="2"/>
        <charset val="238"/>
        <scheme val="minor"/>
      </rPr>
      <t>Uzasadnienie wprowadzenia nowej operacji</t>
    </r>
    <r>
      <rPr>
        <sz val="11"/>
        <color theme="1"/>
        <rFont val="Calibri"/>
        <family val="2"/>
        <charset val="238"/>
        <scheme val="minor"/>
      </rPr>
      <t>: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konferencji wiedzy i umiejętności zawiązywania grup operacyjnych na rzecz innowacji pozwoli na ściślejszą współpracę między różnymi instytucjami i skuteczny transfer wiedzy i innowacji na obszarach wiejskich. Konferencja będzie okazją do nawiązania współpracy między przedstawicielami tworzących się Grup Operacyjnych oraz zainteresowanych działaniem „Współpraca”: rolników, przedstawicieli związków branżowych i grup producentów rolnych, przedstawicieli świata nauki i biznesu oraz doradców rolniczych.</t>
    </r>
  </si>
  <si>
    <t>Plan operacyjny KSOW na lata 2018-2019 (z wyłączeniem działania 8 Plan komunikacyjny) - Podkarpacki ODR - lipiec 2019</t>
  </si>
  <si>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</si>
  <si>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</si>
  <si>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t xml:space="preserve"> seminarium 
wyjazd studyjny </t>
  </si>
  <si>
    <t xml:space="preserve">1. seminarium 
2. ilość uczestników 
seminarium 
3. wyjazd studyjny 
4. ilość uczestników wyjazdu 
</t>
  </si>
  <si>
    <t>1
45
1
45</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</si>
  <si>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</si>
  <si>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</si>
  <si>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</si>
  <si>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</si>
  <si>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</si>
  <si>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</si>
  <si>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
1. seminarium  
2. ilość uczestników 
seminarium  
3. wyjazd studyjny 
4. ilość uczestników wyjazdu 
</t>
  </si>
  <si>
    <t>1
45
1
45</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</si>
  <si>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</si>
  <si>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</si>
  <si>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</si>
  <si>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 xml:space="preserve">1
23
 </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</si>
  <si>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</si>
  <si>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II/ III kw</t>
  </si>
  <si>
    <t>Uniwersytet Rzeszowski, Wydział Ekonomii, Katedra Polityki Gospodarczej</t>
  </si>
  <si>
    <t xml:space="preserve">35-601 Rzeszów ul. Ćwiklińskiej 2 </t>
  </si>
  <si>
    <t>"Innowacyjne zastosowanie ziół w gospodarstwie"</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</si>
  <si>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</si>
  <si>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 xml:space="preserve">1. seminarium 
2. ilość uczestników 
konferencji 
</t>
  </si>
  <si>
    <t xml:space="preserve">1
200
</t>
  </si>
  <si>
    <t>ok</t>
  </si>
  <si>
    <t xml:space="preserve">"Nowatorska gospodarka pasieczna"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</si>
  <si>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
</t>
  </si>
  <si>
    <t xml:space="preserve">konferencja
wyjazd studyjny </t>
  </si>
  <si>
    <t xml:space="preserve">
1. konferencja 
2. ilość uczestników 
konferencji  
3. wyjazd studyjny 
4. ilość uczestników wyjazdu - 
</t>
  </si>
  <si>
    <t xml:space="preserve">
1
120
1
45
</t>
  </si>
  <si>
    <t xml:space="preserve">"Nowatorska gospodarka pasieczna" </t>
  </si>
  <si>
    <t>Uzasadnienie: Planowany koszt  operacji  został dokonany po rozeznanie rynku . Zmniejszenie kosztów wynika z zastosowania Ustawa z dnia 29 stycznia 2004 r. – Prawo zamówień publicznych (Dz. U. z  2018 r. poz. 1986)  -  przetarg nieograniczony.  W związku z powyzszym koszt realizacji zmniejszył się o 61 120,28 zł. Srodki te przeznaczymy na realizację nowej operacji, organizacji ,,Targów innowacji"</t>
  </si>
  <si>
    <r>
      <t xml:space="preserve">Nowatorskie metody produkcji roślinnej dla upraw z rodziny konopiowatych oraz zbóż                                                                       </t>
    </r>
    <r>
      <rPr>
        <b/>
        <sz val="10"/>
        <rFont val="Calibri"/>
        <family val="2"/>
        <charset val="238"/>
        <scheme val="minor"/>
      </rPr>
      <t xml:space="preserve"> </t>
    </r>
  </si>
  <si>
    <t>Celem operacji jest zapoznanie uczestników wyjazdu studyjnego z inicjatywami w kierunku tworzenia grup operacyjnych w Rumunii oraz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innowacyjnych metod produkcji roślinnej dla upraw z rodziny konopiowatych oraz zbóż.</t>
  </si>
  <si>
    <t>Konferencja
Wyjazd studyjny</t>
  </si>
  <si>
    <t xml:space="preserve">Konferencja 
Wyjazd studyjny 
</t>
  </si>
  <si>
    <t>1
1</t>
  </si>
  <si>
    <t>Rolnicy, przedsiębiorcy, przedstawiciele:  instytucji naukowych, instytucji rolniczych i około rolniczych, pracownicy wdrażający fundusze pomocowe,   liderzy środowisk lokalnych wspierający lub  wdrażający innowacje na obszarach wiejskich, doradcy</t>
  </si>
  <si>
    <t xml:space="preserve">Podkarpacki Ośrodek Doradztwa Rolniczego w Boguchwale </t>
  </si>
  <si>
    <t xml:space="preserve">liczba uczestników konferencji 
Liczba uczestników wyjazdu studyjnego 45 </t>
  </si>
  <si>
    <t>120
45</t>
  </si>
  <si>
    <t xml:space="preserve">Nowatorskie metody produkcji roślinnej dla upraw z rodziny konopiowatych oraz zbóż                                                                       </t>
  </si>
  <si>
    <t xml:space="preserve">Uzadnienie: Planowany koszt  operacji  został dokonany po rozeznanie rynku . Zmniejszenie kosztów wynika z zastosowania Ustawa z dnia 29 stycznia 2004 r. – Prawo zamówień publicznych (Dz. U. z  2018 r. poz. 1986)  -  przetarg nieograniczony.  W związku z powyzszym koszt realizacji zmniejszył się o 12 491,68 zł. Srodki te przeznaczymy na realizację nowej operacji, organizacji ,,Targów innowacji". </t>
  </si>
  <si>
    <t>Transfer innowacyjnych rozwiązań w sektorze rolnym i leśnym z terenów górskich i podgórskich Alp do Karpat</t>
  </si>
  <si>
    <t xml:space="preserve">Celem operacji jest zapoznanie się z innowacyjnymi rozwiązaniami technologicznymi i organizacyjnymi w gospodarstwach rolnych i rolno-leśnych w Austrii poprzez organizację wyjazdu studyjnego dla 45 osób. Wizytowane zostaną 4 gospodarstwa wykorzystujące innowacyjne technologie upraw i organizacji gospodarstw rolnych i agroleśnych. Uczestnicy wyjazdu studyjnego zapoznają się z dobrymi praktykami gospodarstw prowadzących dochodową gospodarką rolną i leśną na terenach górskich i podgórskich Alp. Innowacje, z którymi zapozna się grupa docelowa operacji mogą być inspiracją do ich przeniesienia na teren województwa podkarpackiego, bądź poszukiwania innych, adekwatnych do potrzeb tego regionu rozwiązań, które będzie mogła wdrożyć potencjalna grupa operacyjna EPI powstała na bazie uczestników wyjazdu.  </t>
  </si>
  <si>
    <t xml:space="preserve">1                  </t>
  </si>
  <si>
    <r>
      <t>przedstawiciele nauki, doradcy rolniczy, rolnicy prowadzący gospodarstwa rolne i agroleśne</t>
    </r>
    <r>
      <rPr>
        <i/>
        <sz val="10"/>
        <color theme="1"/>
        <rFont val="Calibri"/>
        <family val="2"/>
        <charset val="238"/>
        <scheme val="minor"/>
      </rPr>
      <t xml:space="preserve">
</t>
    </r>
  </si>
  <si>
    <t>III-IV kw</t>
  </si>
  <si>
    <t>Państwowa Wyższa Szkoła Zawodowa im. Jana Grodka w Sanoku</t>
  </si>
  <si>
    <t>PWSZ Sanok 
ul. Mickiewicz 21 38-500 Sanok</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</si>
  <si>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</si>
  <si>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warunów do tworzenia grup EPI.  
</t>
  </si>
  <si>
    <t>targi</t>
  </si>
  <si>
    <t xml:space="preserve">liczba wystawców
Liczba ankiet  dot. problemów wystepujących w branży rolniczej w celu wprowadzenia innowacyjnych rozwiązań </t>
  </si>
  <si>
    <t>100
100</t>
  </si>
  <si>
    <t xml:space="preserve">podmioty reprezentujące nowe rozwiązania branzy rolniczej ( w tym : maszyn i sprzętu rolniczego, zwierząt hodowlanych, roślin uprawbych , sadowniczych i ogrodniczych oraz środków do produkcji, uczestnicy targów w tym min.: rolnicy, posiadacze lasów,  przedsiebiorcy, przedstawiciele instytucji naukowo-badawczych,  instytucji doradczych
ankietowane osoby: rolnicy, przedsiębiorcy
</t>
  </si>
  <si>
    <r>
      <rPr>
        <b/>
        <sz val="11"/>
        <color theme="1"/>
        <rFont val="Calibri"/>
        <family val="2"/>
        <charset val="238"/>
        <scheme val="minor"/>
      </rPr>
      <t>Uzasadnienie realizacji nowej operacji:</t>
    </r>
    <r>
      <rPr>
        <sz val="11"/>
        <color theme="1"/>
        <rFont val="Calibri"/>
        <family val="2"/>
        <charset val="238"/>
        <scheme val="minor"/>
      </rPr>
      <t xml:space="preserve"> Realizacja operacji polegała będzie na zorganizowaniu ,, Targów innowacji'' podczas których uczestnicy zapoznają się z nowoczesnymi ofertami w zakresie produkcji roślinnej, zwierzęcej, maszyn rolniczych, środków do produkcji rolnej oraz innowacyjnych rozwiązań producentów w branży rolniczej . Wystawcy zaprezentują swoje rozwiązania dla rolnictwa, własne produkty, metody chowu i hodowli  zwierząt gospodarskich (  żywienia, organizacji howu) w tym drobnego inwentarza, nowości w dziedzinie produkcji roślinnej, bogata ekspozycja maszyn i urządzeń rolniczych. Ponadto podczas imprezy zaprezentowany zostanie system przetwórstwa owoców i warzyw na poziomie gospodarstwa. Przetwórstwo to rozwiązuje problem zbytu nadwyżki owoców i warzyw szczególnie z małych gospodarstw. Celem  Ogólnopolskich Targów będzie poszukiwanie partnerów KSOW do współpracy w ramach działania „Współpraca”.  Przyczyni się do promocji i  tworzenia   grup operacyjnych na rzecz innowacji (EPI) oraz w przyszłości opracowaniu projektu przez grupy operacyjne EPI. Podczas targów  najwyższy nacisk kładziony zostanie na innowacyjność, jako ważny czynnik stymulujący rozwój obszarów wiejskich. Uczestnikami targów będą wszystkie ogniwa będący beneficjentami działania ,,, Współpraca'' tj. rolnicy, posiadacze lasów, doradcy, przedstawiciele nauki, przedsiębiorcy. Targi umozliwią  nawiązanie  kontaktów i wspólpracy pomiędzy uczestnikami  tj. wystawcami  a osobami zainteresowanymi  wprowadzeniem noweczesnych rozwiązań w swoich gospodarstwach. Podczas targów stworzone będzie stoisko poświęcone promocji działania ,, Współpraca" i tworzenia grup EPI.  Odbędzie się równiez konferencja  dotycząca innowacyjnych metod w produkcji i przetwarzania mięsa uzyskanego z hodowli drobnego inwentarza, zapoznanie z ekologiczną hodowlą i  sposobami dbania o dobrostan. Jednak największy nacisk skierowany będzie na tworzenie krótkiego łańcucha dostaw i produkcję zdrowej żywności.  Targi innowacji pozwolą na nawiązanie współpracy pomiędzy potencjalnymi członkami  Grupy operacyjne EPI skupiają rolników, właścicieli lasów, przedsiębiorców przedstawicieli jednostek naukowo-badawczych, podmiotów doradczych i innych podmiotów zainteresowanych innowacyjnością w sektorze rolnictwa.  Pozwolą na upowszechnianie wiedzy w zakresie innowacyjnych rozwiązań w rolnictwie, produkcji żywności, leśnictwie i na obszarach wiejskich, w zakresie tworzenia krótkich łańcuchów dostaw .  Ponadto w bieżącym roku planowany jest nabór dotyczący działania ,, Współpraca'' w związku z czym planowana operacja jest jak najbardziej uzasadniona. </t>
    </r>
  </si>
  <si>
    <t>Plan operacyjny KSOW na lata 2018-2019 (z wyłączeniem działania 8 Plan komunikacyjny) - Podlaski ODR - lipiec 2019</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</si>
  <si>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</si>
  <si>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</si>
  <si>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Grupę docelową będą stanowili rolnicy, doradcy rolni oraz mieszkańcy obszarów wiejskich</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</si>
  <si>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</si>
  <si>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</si>
  <si>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</si>
  <si>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</si>
  <si>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</si>
  <si>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</si>
  <si>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</si>
  <si>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</si>
  <si>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</si>
  <si>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</si>
  <si>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</si>
  <si>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</si>
  <si>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t>
  </si>
  <si>
    <t xml:space="preserve">liczba emisji audycji     </t>
  </si>
  <si>
    <t xml:space="preserve">1       </t>
  </si>
  <si>
    <t>Grupę docelową będą stanowili rolnicy, doradcy rolniczy oraz mieszkańcy obszarów wiejskich</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</si>
  <si>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</si>
  <si>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</si>
  <si>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90</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</si>
  <si>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</si>
  <si>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</si>
  <si>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</si>
  <si>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</si>
  <si>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</si>
  <si>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rolnicy, przedsiębiorcy, doradcy i naukowcy</t>
  </si>
  <si>
    <t>24 571,50</t>
  </si>
  <si>
    <t>ul. Tkacka 5/6           42-200 Częstochowa</t>
  </si>
  <si>
    <t>Jak pogodzić innowacje z tradycją w prowadzeniu pasieki?</t>
  </si>
  <si>
    <t>Celem wydania publikacji jest dotarcie do największej liczby odbiorców. Propagowanie dobrych i innowacyjnych praktyk pszelarskich. Prezentacja aktualnych problemów tj. chorób, utrzymania, hodowli pszczół oraz radzenie sobie z nimi.</t>
  </si>
  <si>
    <t>Podlaski Ośrodek Doradztwa Rolniczego     w Szepietowie</t>
  </si>
  <si>
    <t>Pszczelarskie innowacje w pasiekach rodzinnych</t>
  </si>
  <si>
    <t>Celem organizacji warsztatów jest wspieranie i rozwój pszczelarstwa w zapobieganiu ginięcia owadów zapylających, w tym pszczoły miodnej. Warto propagować innowacyjne metody prowadzenia pasieki. Ważną rolę stanowi sama produkcja miodu ale również bardzo istotne jest jego pozyskiwanie i innowacyjne metody konfekcjonowania poprzez np. dodawanie owoców liofilizowanych. Chcąc zatrzymać proces wymierania populacji pszczół warto podejmować działania promujce innowacyjne rozwiązania stosowane w pszczelarstwie.</t>
  </si>
  <si>
    <t>II / III</t>
  </si>
  <si>
    <t xml:space="preserve">Rośliny bobowate grubonasienne (strączkowe) - transfer wiedzy z instytutu do praktyki rolniczej województwa podlaskiego </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</si>
  <si>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</si>
  <si>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r>
      <rPr>
        <u/>
        <sz val="12"/>
        <rFont val="Calibri"/>
        <family val="2"/>
        <charset val="238"/>
        <scheme val="minor"/>
      </rPr>
      <t>Uzasadnienie:</t>
    </r>
    <r>
      <rPr>
        <sz val="12"/>
        <rFont val="Calibri"/>
        <family val="2"/>
        <charset val="238"/>
        <scheme val="minor"/>
      </rPr>
      <t xml:space="preserve"> Tworząc Plan Operacyjny omyłkowo wpisano inną kwotę budżetu operacji. Budżet operacji jest równy kosztom kwalifikowalnym operacji. </t>
    </r>
  </si>
  <si>
    <t>Nowoczesne rozwiązania w zakładaniu i prowadzeniu pasieki</t>
  </si>
  <si>
    <t>Celem warsztatów będzie zapoznanie uczestników z prawidłowym prowadzeniem pasieki. Pokazanie innowacyjnych metod leczenia i zapoboegania chorobom pszczół. Przedstawienie dobrych praktykw pasiece.</t>
  </si>
  <si>
    <t xml:space="preserve">16 </t>
  </si>
  <si>
    <t>Zielarskie Podlasie "Z tradycją w przyszłość"</t>
  </si>
  <si>
    <t xml:space="preserve">Celem warsztatów będzie zapoznanie uczestników z wybranymi gatunkami ziół, uprawą ich w woj. podlaskim. Ważnym aspektem będzie pokazanie nowatorskich metod przerobu i wykorzystania ziół w kuchni i kosmetologii.  </t>
  </si>
  <si>
    <t>Urynkowienie żywności tradycyjnej szansą na rozwój małych gospodarstw na przykładzie woj. mazowieckiego i śląskiego</t>
  </si>
  <si>
    <t>Celem wyjazdu jest uzyskanie wiedzy i poznanie innowacyjnych metod wprowadzania żywności tradycyjnej na rynek w oparciu o dobre przykłady z województwa mazowieckiego i śląskiego. Wyprodukowanie żywności opartej o tradycyjne procedury wywymaga innowacyjnego (nowoczesnego) podejścia wprowadzania na rynek (np. reklamam, konfekcjonowanie, formy sprzedaży - internet).</t>
  </si>
  <si>
    <t>III/IV</t>
  </si>
  <si>
    <r>
      <t xml:space="preserve">Celem wyjazdu jest uzyskanie wiedzy i poznanie innowacyjnych metod wprowadzania żywności tradycyjnej na rynek w oparciu o dobre przykłady z województwa mazowieckiego i śląskiego. Wyprodukowanie żywności opartej o tradycyjne procedury </t>
    </r>
    <r>
      <rPr>
        <sz val="11"/>
        <color rgb="FFFF0000"/>
        <rFont val="Calibri"/>
        <family val="2"/>
        <charset val="238"/>
        <scheme val="minor"/>
      </rPr>
      <t>wymaga</t>
    </r>
    <r>
      <rPr>
        <sz val="11"/>
        <rFont val="Calibri"/>
        <family val="2"/>
        <charset val="238"/>
        <scheme val="minor"/>
      </rPr>
      <t xml:space="preserve"> innowacyjnego (nowoczesnego) podejścia wprowadzania na rynek (np. </t>
    </r>
    <r>
      <rPr>
        <sz val="11"/>
        <color rgb="FFFF0000"/>
        <rFont val="Calibri"/>
        <family val="2"/>
        <charset val="238"/>
        <scheme val="minor"/>
      </rPr>
      <t>reklama</t>
    </r>
    <r>
      <rPr>
        <sz val="11"/>
        <rFont val="Calibri"/>
        <family val="2"/>
        <charset val="238"/>
        <scheme val="minor"/>
      </rPr>
      <t>, konfekcjonowanie, formy sprzedaży - internet).</t>
    </r>
  </si>
  <si>
    <r>
      <t>Uzasadnienie:</t>
    </r>
    <r>
      <rPr>
        <sz val="12"/>
        <rFont val="Calibri"/>
        <family val="2"/>
        <charset val="238"/>
        <scheme val="minor"/>
      </rPr>
      <t xml:space="preserve"> Zmianie uległ budżet i koszty kwalifikowalne operacji. Realizując operację, w wyniku rozpoznań cenowych i racjonalnie ponoszonych kosztów, powstała oszczędność, którą chcemy wykorzystać w innych działaniach. W opisie ceu operacji poprawiono błędy literowe.</t>
    </r>
  </si>
  <si>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</si>
  <si>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podkarpackiego i świętokrzyskiego. Wyprodukowanie żywności opartej o tradycyjne procedury wywymaga innowacyjnego (nowoczesnego) podejścia wprowadzania na rynek (np. reklamam, konfekcjonowanie, formy sprzedaży - internet)</t>
  </si>
  <si>
    <t>konferencja,
 wyjazd studyjny</t>
  </si>
  <si>
    <t xml:space="preserve"> 50 
 25 </t>
  </si>
  <si>
    <r>
      <t xml:space="preserve">Celem wyjazdu jest uzyskanie wiedzy i poznanie innowacyjnych metod wprowadzania żywności tradycyjnej na rynek w oparciu o dobre przykłady z województwa podkarpackiego i świętokrzyskiego. Wyprodukowanie żywności opartej o tradycyjne procedury </t>
    </r>
    <r>
      <rPr>
        <sz val="11"/>
        <color rgb="FFFF0000"/>
        <rFont val="Calibri"/>
        <family val="2"/>
        <charset val="238"/>
        <scheme val="minor"/>
      </rPr>
      <t>wymaga</t>
    </r>
    <r>
      <rPr>
        <sz val="11"/>
        <rFont val="Calibri"/>
        <family val="2"/>
        <charset val="238"/>
        <scheme val="minor"/>
      </rPr>
      <t xml:space="preserve"> innowacyjnego (nowoczesnego) podejścia wprowadzania na rynek (np. </t>
    </r>
    <r>
      <rPr>
        <sz val="11"/>
        <color rgb="FFFF0000"/>
        <rFont val="Calibri"/>
        <family val="2"/>
        <charset val="238"/>
        <scheme val="minor"/>
      </rPr>
      <t>reklama</t>
    </r>
    <r>
      <rPr>
        <sz val="11"/>
        <rFont val="Calibri"/>
        <family val="2"/>
        <charset val="238"/>
        <scheme val="minor"/>
      </rPr>
      <t>, konfekcjonowanie, formy sprzedaży - internet)</t>
    </r>
  </si>
  <si>
    <r>
      <t xml:space="preserve"> 35
</t>
    </r>
    <r>
      <rPr>
        <sz val="11"/>
        <rFont val="Calibri"/>
        <family val="2"/>
        <charset val="238"/>
        <scheme val="minor"/>
      </rPr>
      <t xml:space="preserve"> 25 </t>
    </r>
  </si>
  <si>
    <t>Rolniczy handel detaliczny</t>
  </si>
  <si>
    <t>Celem szkolenia będzie promocja innowacyjnej formy sprzedaży jaka jest rolniczy handel detaliczny. Uczestnicy zapoznają się z najnowszymi wymaganiami, uwarunkowaniami i przepisami prawa, dobrymi praktykami jak prowadzić sprzedaż z gospodarstwa wg. zasad rolniczego handelu detalicznego.</t>
  </si>
  <si>
    <t>Innowacyjne usługi w agroturystyce – dobre praktyki</t>
  </si>
  <si>
    <t>Celem operacji jest przedstawienie dobrych praktyk, innowacyjnych rozwiązań wprowadzonych do gospodarstwa agruturystycznego, aby poszerzyć ofertę wypoczynku dla turystów i osiągnąć wyższy dochód.</t>
  </si>
  <si>
    <t>Wykorzystanie dobrych praktyk z Litwy i Łotwy w przetwórstwie rolno-spożywczym</t>
  </si>
  <si>
    <t>Celem operacji jest przedstawienie dobrych praktyk, innowacyjnych rozwiązań  w przetwórstwie rolno-spożywczym na przykładzie Litwy i Łotwy głównie dla gospodarstw ekologicznych i agroturystycznych.</t>
  </si>
  <si>
    <t>I/II</t>
  </si>
  <si>
    <t>Wykorzystanie dobrych praktyk z Litwy w przetwórstwie rolno-spożywczym</t>
  </si>
  <si>
    <t>Celem operacji jest przedstawienie dobrych praktyk, innowacyjnych rozwiązań  w przetwórstwie rolno-spożywczym na przykładzie Litwy głównie dla gospodarstw ekologicznych i agroturystycznych.</t>
  </si>
  <si>
    <r>
      <rPr>
        <u/>
        <sz val="12"/>
        <rFont val="Calibri"/>
        <family val="2"/>
        <charset val="238"/>
        <scheme val="minor"/>
      </rPr>
      <t xml:space="preserve">Uzasadnienie: </t>
    </r>
    <r>
      <rPr>
        <sz val="12"/>
        <rFont val="Calibri"/>
        <family val="2"/>
        <charset val="238"/>
        <scheme val="minor"/>
      </rPr>
      <t>Zmianie uległ budżet, kwota kosztów kwalifikowalnych i temat operacji. Analizując wstępnie budżet operacji, składającej się z trzydniowego wyjazdu studyjnego wcześniej szacowane środki mogą okazać się niewystarczające, dlatego też przenieśliśmy oszczędności powstałe w pozycji 12 do budżetu operacji. Niewystarczający budżet i napięty program spowodował ograniczenie wyjazdu i zapoznanie się z dobrymi praktykami tylko na przykładzie Litwy.</t>
    </r>
  </si>
  <si>
    <t>Pozyskanie potencjalnych partnerów do działania „Współpraca” w celu poszerzenia areału uprawy roślin wysokobiałkowych na terenie województwa podlaskiego. Wskazanie ich roli w agroekosystemie oraz innowacyjnych metod uprawy.</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</si>
  <si>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</si>
  <si>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 xml:space="preserve">liczba wyjazdów studyjnych </t>
  </si>
  <si>
    <t>Doradcy i rolnicy oraz przedstawiciele świata biznesu powiązanego z rolnictwem</t>
  </si>
  <si>
    <t>II - III</t>
  </si>
  <si>
    <t xml:space="preserve">Instytut Uprawy Nawożenia i Gleboznawstwa – Państwowy Instytut Badawczy </t>
  </si>
  <si>
    <t>ul. Czartoryskich 8       24-100 Puławy</t>
  </si>
  <si>
    <t>Sieciowanie współpracy przy tworzeniu integrowanego systemu usług turystycznych</t>
  </si>
  <si>
    <t xml:space="preserve">Celem wyjazdu jest zapoznanie się z dobrymi praktykami przetwórstwa w gospodarstwach rolnych, sprzedaży bezpośredniej przez współpracujące ze sobą podmioty prowadzące działalność agroturystyczną w krajach nadbałtyckich. Uczestnicy wyjazdu będą dobrani pod kątem powołania grupy operacyjnej EPI. Operacja przedstawi możliwości efektywnego promowania i sprzedaży produktów regionalnych, która zwiększa atrakcyjność zsieciowanych usług agroturystycznych. Wymiana doświadczeń i nawiązanie kontkatów zawodowych wśród  uczestnków wyjazdu oraz zapoznanie się z rozwiązaniami stosowanymi u naszych wschodnich sąsiadów będzie podstawą do zawiązania grupy operacyjnej. 
</t>
  </si>
  <si>
    <t>Grupę docelową będą stanowili producenci produktu regionalnego, zajmujący się agroturystyką oraz doradcy rolniczy</t>
  </si>
  <si>
    <t>Innowacyjność w przetwórstwie rolno-spożywczym drogą do sukcesu</t>
  </si>
  <si>
    <t>Celem operacji jest podniesienie wiedzy w zakresie innowacyjnych metod  stosowanych w obszarze  przetwórstwa płodów rolnych,  w  tym przetwórstwa na poziomie gospodarstwa rolnego wśród 40 uczestników zainteresowanych możliwością współpracy  oraz stymulowanie do takiej współpracy. Promowanie i rozwój „małego przetwórstwa”   poprzez wielopodmiotową współpracę we wdrażaniu innowacyjnych rozwiązań , poznanie innowacyjnych i nowych technologii  oraz roli nauki w transferze wiedzy i innowacji w tym zakresie, przedstawienie przykładów dobrych praktyk .Wspieranie rozwoju przedsiębiorczości na obszarach wiejskich przez podnoszenie poziomu wiedzy i umiejętności w obszarze małego przetwórstwa lokalnego, w tym tworzenie nowych miejsc pracy.</t>
  </si>
  <si>
    <t>konferemcja</t>
  </si>
  <si>
    <t>Innowacyjne rozwiązania w rolnictwie polegające na ograniczaniu strat powodowanych przez suszę</t>
  </si>
  <si>
    <t>Celem operacji jest zapoznanie 10 doradców oraz 30 rolników zainteresowanych mozliwościami pozyskania dofinansowania na instalacje urządzeń nawadniających. Operacja zakłada przeprowadzenie zajęć wykładowych oraz praktycznych z zakresu wymogów prawnych, parametrów urządzeń, zakupu i instalacji infrastruktury służącej nawadnianiu upraw rolniczych.</t>
  </si>
  <si>
    <r>
      <t xml:space="preserve">Uzasadnienie: </t>
    </r>
    <r>
      <rPr>
        <sz val="11"/>
        <color theme="1"/>
        <rFont val="Calibri"/>
        <family val="2"/>
        <charset val="238"/>
        <scheme val="minor"/>
      </rPr>
      <t xml:space="preserve">W związku ze zmianami klimatycznymi powodującymi straty w rolnictwie należy szukać innowacyjnych metod niwelujących skutki tych zmian. </t>
    </r>
  </si>
  <si>
    <t>Tworzenie zespołów tematycznych w zakresie przeciwdziałania najistotniejszym problemom w rolnictwie województwa podlaskiego</t>
  </si>
  <si>
    <t>Celem operacji jest wymiana wiedzy, dobrych praktyk, wypracowanie wspólnych rozwiązań w zakresie przeciwdziałania najistotniejszym problemom w rolnictwie województwa podlaskiego</t>
  </si>
  <si>
    <t>panel dyskusyjny</t>
  </si>
  <si>
    <t>Grupę docelową będą stanowili eksperci, naukowcy praktycy z danej problematyki; przedsiębiorcy; przedstawiciele instytucji oraz doradcy rolniczy</t>
  </si>
  <si>
    <r>
      <rPr>
        <u/>
        <sz val="12"/>
        <rFont val="Calibri"/>
        <family val="2"/>
        <charset val="238"/>
        <scheme val="minor"/>
      </rPr>
      <t xml:space="preserve">Uzasadnienie: </t>
    </r>
    <r>
      <rPr>
        <sz val="12"/>
        <rFont val="Calibri"/>
        <family val="2"/>
        <charset val="238"/>
        <scheme val="minor"/>
      </rPr>
      <t>Zmianie uległa liczba uczestników konferencji oraz budżet i kwota kosztów kwalifikowalnych operacji. Zmieniono koncepcję przedsięwzięcia z której wynika że w konferencji wezmą udział uczestnicy wyjazdu studyjnego oraz zaproszeni goście, którzy są ściśle związani z tematem. Analizując wstępnie budżet operacji, składającej się z dwudniowego wyjazdu i konfrencji wcześniej szacowane środki mogą okazać się niewystarczające, dlatego też przenieśliśmy oszczędności powstałe w pozycji 12 do budżetu operacji</t>
    </r>
  </si>
  <si>
    <r>
      <rPr>
        <b/>
        <sz val="11"/>
        <color theme="1"/>
        <rFont val="Calibri"/>
        <family val="2"/>
        <charset val="238"/>
        <scheme val="minor"/>
      </rPr>
      <t>Uzasadnienie wprowadzenia nowej operacji:</t>
    </r>
    <r>
      <rPr>
        <u/>
        <sz val="11"/>
        <color theme="1"/>
        <rFont val="Calibri"/>
        <family val="2"/>
        <charset val="238"/>
        <scheme val="minor"/>
      </rPr>
      <t xml:space="preserve"> </t>
    </r>
    <r>
      <rPr>
        <sz val="11"/>
        <color theme="1"/>
        <rFont val="Calibri"/>
        <family val="2"/>
        <charset val="238"/>
        <scheme val="minor"/>
      </rPr>
      <t>Wyjazd studyjny przyczyni się do zapoznania z dobrymi praktykami i innowacyjnymi rozwiązaniami oraz wymianą doświadczeń we wdrażaniu nowych rozwiązań w tworzeniu sieci usług agroturystycznych. Skupi się na promocji i sprzedaży produktów regionalnych. Rozwiazania wprowadzone u naszych wschodnich sąsiadów będą inspiracją dla uczestników wyjazdu, wzbogaceniem ich oferty agroturystycznej, podniosą wiedzę z zakresu wspoółdziałania, promocji i marketingu. Wiedza zdobyta podczas wyjazdu pomoże przełamać bariery mentalne (np. strach przed współdziałaniem). Wprowadzenie współnej oferty pozwoli efektywnie wykorzystać potencjał regionu. Partnerstwo to będzie mogło być potencjalnym beneficjentem działania "Współpraca".</t>
    </r>
  </si>
  <si>
    <r>
      <rPr>
        <b/>
        <sz val="11"/>
        <color theme="1"/>
        <rFont val="Calibri"/>
        <family val="2"/>
        <charset val="238"/>
        <scheme val="minor"/>
      </rPr>
      <t>Uzasadnienie wprowadzenia nowej operacji:</t>
    </r>
    <r>
      <rPr>
        <u/>
        <sz val="11"/>
        <color theme="1"/>
        <rFont val="Calibri"/>
        <family val="2"/>
        <charset val="238"/>
        <scheme val="minor"/>
      </rPr>
      <t xml:space="preserve"> </t>
    </r>
    <r>
      <rPr>
        <sz val="11"/>
        <color theme="1"/>
        <rFont val="Calibri"/>
        <family val="2"/>
        <charset val="238"/>
        <scheme val="minor"/>
      </rPr>
      <t xml:space="preserve"> Prezentacja innowacyjnych rozwiązań w przetwórstwie rolno-spożywczym, wymiana doświadczeń i ciekawych rozwiązań w produkcji i sprzedaży swoich wyrobów ma na celu przyczynić się do zwiększenia wartości ekonomicznej gospodarstw działających w sektorze "małego przetwórstwa", które z kolei może przełożyć się na zwiększnie zatrudnienia w tym sektorze. </t>
    </r>
  </si>
  <si>
    <r>
      <rPr>
        <b/>
        <sz val="11"/>
        <rFont val="Calibri"/>
        <family val="2"/>
        <charset val="238"/>
        <scheme val="minor"/>
      </rPr>
      <t>Uzasadnienie wprowadzenia nowej operacji:</t>
    </r>
    <r>
      <rPr>
        <u/>
        <sz val="11"/>
        <rFont val="Calibri"/>
        <family val="2"/>
        <charset val="238"/>
        <scheme val="minor"/>
      </rPr>
      <t xml:space="preserve"> </t>
    </r>
    <r>
      <rPr>
        <sz val="11"/>
        <rFont val="Calibri"/>
        <family val="2"/>
        <charset val="238"/>
        <scheme val="minor"/>
      </rPr>
      <t xml:space="preserve">Wymiana innowacyjnych doświadczeń i dobrych praktyk wykorzystywanych w rolnictwie na terenie województwa podlaskiego. Powołanie tych zespołów przyczyni się do rozwiązywania bieżących problemów występujących w rolnictwie województwa podlaskiego. </t>
    </r>
  </si>
  <si>
    <t>Plan operacyjny KSOW na lata 2018-2019 (z wyłączeniem działania 8 Plan komunikacyjny) - Pomorski ODR - lipiec 2019</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</si>
  <si>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</si>
  <si>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</si>
  <si>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</si>
  <si>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 (seminarium/wyjazd studyjny)</t>
  </si>
  <si>
    <t>72/49</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</si>
  <si>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</si>
  <si>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Lubań, ul. Tadeusza Maderskiego 3    83-422 Nowy Barkoczyn</t>
  </si>
  <si>
    <t xml:space="preserve">Szacowana liczba odwiedzających punkt informacyjny na targach                                 </t>
  </si>
  <si>
    <t>Nakład ulotki</t>
  </si>
  <si>
    <t>Liczba stron internetowych, na których zostanie zamieszczona informacja</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</si>
  <si>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</si>
  <si>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</si>
  <si>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</si>
  <si>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Liczba uczestników operacji</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</si>
  <si>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</si>
  <si>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Nakład plakatu</t>
  </si>
  <si>
    <t>Nakład broszury</t>
  </si>
  <si>
    <t>Film informacyjno - promocyjny</t>
  </si>
  <si>
    <t>80 (+ 1 osoba jako wolny słuchacz)</t>
  </si>
  <si>
    <t>Uzasadnienie: W operacji brał udział 1 wolny słuchacz, który widnieje na liście obecności. Obecność wolnego słuchacza nie miała wpływu na osiągnięcie celu operacji.</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</si>
  <si>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</si>
  <si>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</si>
  <si>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</si>
  <si>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</si>
  <si>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</si>
  <si>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</si>
  <si>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</si>
  <si>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</si>
  <si>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</si>
  <si>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seminarium, wyjazd studyjny, broszura</t>
  </si>
  <si>
    <t>liczba uczestników seminarium</t>
  </si>
  <si>
    <t>50 (+ 22 osoby jako wolni słuchacze)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</si>
  <si>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</si>
  <si>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Zespół Szkół Rolniczych Centrum Kształcenia Praktycznego im. Józefa Wybickiego w Bolesławowie</t>
  </si>
  <si>
    <t>Bolesławowo 15, 83-250 Skarszewy</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</si>
  <si>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</si>
  <si>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</si>
  <si>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</si>
  <si>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</si>
  <si>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</si>
  <si>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ul. Tkacka 5/6, 42-200 Częstochowa</t>
  </si>
  <si>
    <t>Dobre praktyki w zakresie wdrażania innowacji w rolnictwie i na obszarach wiejskich na przykładzie inicjatyw podejmowanych przez rolników czeskich, austriackich i niemieckich</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</si>
  <si>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</si>
  <si>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</si>
  <si>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Uzasadnienie: W wyniku procedury przetargowej PODR w Lubaniu zrealizował operację za mniejszą kwotę.</t>
  </si>
  <si>
    <t>Wykorzystanie „Darów Natury” w produkcji i przetwórstwie ekologicznym – współpraca w zakresie wdrażania innowacji i organizacji łańcucha dostaw żywności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</si>
  <si>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</si>
  <si>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Rolnicy, doradcy i/lub specjaliści PODR, przedsiębiorcy sektora rolno-spożywczego w tym producenci żywności ekologicznej oraz przedstawiciele podmiotów zainteresowanych wdrażaniem innowacji w rolnictwie ekologicznym  i na obszarach wiejskich.</t>
  </si>
  <si>
    <t xml:space="preserve"> Wspieranie przedsiębiorczości i innowacji na obszarach wiejskich przez podnoszenie poziomu wiedzy i umiejętności w obszarze małego przetwórstwa lokalnego na przykładzie Małopolskiego Szlaku Kulinarnego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</si>
  <si>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</si>
  <si>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</si>
  <si>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Uzasadnienie: Operacja została oszacowana na początku roku, jednak wzrost cen usług wymusił zwiększenie kosztów operacji by móc ją zrealizować. Zwiększenie kwoty opercji stało się możliwe ze względu na oszczędności jakie powstały w innych operacjach.</t>
  </si>
  <si>
    <t>Upowszechnianie metod rolnictwa precyzyjnego w gospodarstwach rolnych województwa pomorskiego - jako innowacyjne podejście sprzyjające tworzeniu potencjalnych grup operacyjnych w ramach dziłania "Współpraca"</t>
  </si>
  <si>
    <t>Ułatwianie tworzenia potencjalnej grupy operacyjnej wprowadzającej innowacje w rolnictwie precyzyjnym oraz funkcjonowania sieci kontaktów pomiędzy rolnikami, podmiotami doradczymi, jednostkami naukowymi, przedsiębiorcami sektora rolno-spożywczego oraz pozostałymi podmiotami zainteresowanymi wdrażaniem innowacji w rolnictwie i na obszarach wiejskich. Konferencja i warsztaty dają możliwość konfrontacji świata nauki, przemysłu maszynowego, producentów oprogramowań z rolnikami, doradcami rolniczymi, studentami, uczniami szkół rolniczych. Służyć temu będzie wymiana wiedzy i doświadczeń pomiędzy podmiotami uczestniczącymi w realizacji operacji, nawiązanie współpracy w zakresie technologii stosowanych w rolnictwie precyzyjnym.</t>
  </si>
  <si>
    <t>Konferencja, warsztaty</t>
  </si>
  <si>
    <t xml:space="preserve">- rolnicy prowadzący gospodarstwa średnio i wielkoobszarowe, 
- przedsiębiorcy zajmujący się produkcją, dystrybucją ciągników, maszyn                                                                                     i wyposażenia służącego prowadzeniu rolnictwa precyzyjnego,
-  studenci i/lub uczniowie z kierunków rolniczych,
-  doradcy rolniczy
</t>
  </si>
  <si>
    <t>liczba uczestników warsztatów</t>
  </si>
  <si>
    <t>Uzasadnienie: Zmniejszenie liczby uczestników operacji skutkuje zmniejszeniem szacunkowym całej kwoty operacji</t>
  </si>
  <si>
    <t>„SKOMA NA INNOWACJE” forum wymiany informacji i transferu wiedzy dla rozwoju rolnictwa i obszarów wiejskich w województwie pomorskim</t>
  </si>
  <si>
    <t xml:space="preserve">CEL GŁÓWNY OPERACJI
Wzmocnienie powiązań kooperacyjnych uczestników łańcucha żywnościowego na rzecz innowacyjności i rozwoju rolnictwa w województwie pomorskim
CELE SZCZEGÓŁOWE OPERACJI:
1. Zwiększenie poziomu zaangażowania uczestników łańcucha żywnościowego w tworzenie partnerstw i realizowanie współpracy wewnątrz- i międzysektorowej zogniskowanej na rozwój i wzrost innowacyjności rolnictwa, produkcji żywności i obszarów wiejskich w województwie pomorskim.
2. Zwiększenie poziomu wiedzy uczestników łańcucha żywnościowego w zakresie możliwości tworzenia grup operacyjnych na rzecz innowacji (EPI) oraz realizacji przez te grupy projektów, które prowadzą do opracowania i wdrożenia nowych rozwiązań w zakresie nowych produktów, praktyk, procesów, technologii, metod organizacji, marketingu w sektorze rolno-spożywczym (Działanie „Współpraca” w ramach Programu Rozwoju Obszarów Wiejskich na lata 2014-2020).
3. Zwiększenie poziomu wiedzy uczestników łańcucha żywnościowego w zakresie tworzenia i funkcjonowania krótkich łańcuchów dostaw żywności
4. Zwiększenie poziomu wiedzy uczestników łańcucha żywnościowego w zakresie dobrych praktyk w tworzeniu i wdrażaniu innowacyjnych rozwiązań w sektorze rolno-spożywczym
5. Zwiększenie świadomości konsumentów/obywateli w zakresie podejmowanych działań, tworzenia i wdrażania innowacyjnych rozwiązań w interesie rozwoju społeczności lokalnych.
</t>
  </si>
  <si>
    <t xml:space="preserve">Rolnicy indywidualni  i grupy rolników, przedstawiciele jednostek naukowo-badawczych, przedsiębiorcy, i inne podmioty zaangażowane w tworzenie innowacji i rozwój sektora rolno-spożywczego, pochodzący z terenu województwa pomorskiego - potencjalni członkowie grup operacyjnych w ramach działania „Współpraca”.                             
      </t>
  </si>
  <si>
    <t>Fundacja SKOMA</t>
  </si>
  <si>
    <t>ul. K. Chodkiewicza 13A 
80-506 Gdańsk</t>
  </si>
  <si>
    <t xml:space="preserve">Liczba uczestników </t>
  </si>
  <si>
    <t>60 do 80</t>
  </si>
  <si>
    <t>Liczba wyjazdów studyjnych</t>
  </si>
  <si>
    <t>Informacje i publikacje w internecie</t>
  </si>
  <si>
    <t>liczba stron internetowych</t>
  </si>
  <si>
    <t>Liczba publikacji w internecie</t>
  </si>
  <si>
    <t>8</t>
  </si>
  <si>
    <t>Strona internetowa</t>
  </si>
  <si>
    <t>liczba stron internetowa</t>
  </si>
  <si>
    <t>Liczba odwiedzin strony internetowej</t>
  </si>
  <si>
    <t>10000</t>
  </si>
  <si>
    <t>Liczba wydarzeń podczas, których będzie wykorzystany roll-up</t>
  </si>
  <si>
    <t>min. 7</t>
  </si>
  <si>
    <t>Koordynacja operacji</t>
  </si>
  <si>
    <t>Liczba osób zaangażowanych w koordynację</t>
  </si>
  <si>
    <t>Narzędzia do wspomagania zarządzania produkcją rolniczą w województwie pomorskim</t>
  </si>
  <si>
    <t xml:space="preserve">Rolnicy, przedsiębiorcy, naukowcy, przedstawiciele samorządu terytorialnego oraz organizacji pozarządowych. </t>
  </si>
  <si>
    <t>ul. Tkacka 5/6                  42-200 Częstochowa</t>
  </si>
  <si>
    <t>Liczba uczestników szkolenia</t>
  </si>
  <si>
    <t>Sieciowanie doradztwa, praktyki rolniczej i nauki drogą do rozwiązywania zdiagnozowanych problemów na obszarach wiejskich</t>
  </si>
  <si>
    <t>Celem operacji jest utworzenie pomorskiej sieci doradztwa dla rolników i mieszkańców obszarów wiejskich wspierającej wdrażanie innowacji, zrzeszającej naukowców, producentów rolnych, przedsiębiorców, organizacje samorządowe, rządowe, pozarządowe, samorządy gospodarcze, przedstawicieli doradztwa rolniczego. Wielokierunkowa wymiana wiedzy, informacji i doświadczeń między uczestnikami sieci umożliwi sprawniejsze działanie każdemu z tych podmiotów.</t>
  </si>
  <si>
    <t>140</t>
  </si>
  <si>
    <t>Przedstawiciele nauki, producenci rolni, przedsiębiorcy, przedstawiciele organizacji samorządowych, rządowych, doradztwa rolniczego, mieszkańcy obszarów wiejskich.</t>
  </si>
  <si>
    <r>
      <rPr>
        <b/>
        <sz val="11"/>
        <color theme="1"/>
        <rFont val="Calibri"/>
        <family val="2"/>
        <charset val="238"/>
        <scheme val="minor"/>
      </rPr>
      <t>Uzasadnienie wprowadzenia nowej operacji:</t>
    </r>
    <r>
      <rPr>
        <sz val="11"/>
        <color theme="1"/>
        <rFont val="Calibri"/>
        <family val="2"/>
        <charset val="238"/>
        <scheme val="minor"/>
      </rPr>
      <t xml:space="preserve"> Opreracja mogła powstać w wyniku oszczędności wynikającej z innej operacji i przesunięcia środków. Największym problemem jest słaby transfer wiedzy między nauką a praktyka i odwrotnie. Wzmocnienie transferu jest jednym z zadań doradztwa rolniczego. Jednak model doradztwa rolniczego, jaki funkcjonuje obecnie w województwie pomorskim, to przede wszystkim system wiedzy i informacji rolniczej, w którym wiedza traktowana jest jako pewien „zasób do przeniesienia”. Model ten staje się coraz mniej efektywny i niedostateczny dla potrzeb nowoczesnego i wciąż zmieniającego się rolnictwa oraz wsi. Zmiany postępują bardzo szybko i dotyczą niemal wszystkich komponentów ustroju rolnego, w tym nowoczesnych technologii, struktury agrarnej, systemu własności ziemi, organizacji produkcji, organizacji rynków rolnych, złożoności procesów wytwórczych, oczekiwań środowiskowych, konsumenckich i globalnych wynikających z koncepcji zrównoważonego rozwoju. Współcześnie system wiedzy rolniczej i informacji powinien ewoluować w kierunku systemu wiedzy rolniczej i innowacji otwierając się bardziej na realizację celów publicznych oraz działań wspierających innowacyjność w rolnictwie i na obszarach wiejskich. Aby doradztwo przyniosło oczekiwany skutek musi angażować wszystkie zainteresowane podmioty: naukowców, producentów rolnych, doradców, przedsiębiorców, organizacje samorządowe, rządowe, pozarządowe, samorządy gospodarcze, jednostki certyfikujące i inne mające wpływ na dostępność wiedzy, poziom jej rzetelności, szybkość przekazu i możliwość wdrożenia przez podmioty o różnym stopniu adaptacyjnym, zwłaszcza zaś przez gospodarstwa rodzinne. W sieciowym podejściu do doradztwa pozyskiwana wiedza będzie bardziej użyteczna i możliwa do wykorzystania przez wszystkich uczestników sieci.</t>
    </r>
  </si>
  <si>
    <t>Plan operacyjny KSOW na lata 2018-2019 (z wyłączeniem działania 8 Plan komunikacyjny) - Śląski ODR - lipiec 2019</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</si>
  <si>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</si>
  <si>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</si>
  <si>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</si>
  <si>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</si>
  <si>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</si>
  <si>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 xml:space="preserve"> -</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</si>
  <si>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</si>
  <si>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</si>
  <si>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</si>
  <si>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</si>
  <si>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</si>
  <si>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</si>
  <si>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 xml:space="preserve">warsztaty (2), spotkania(17), </t>
  </si>
  <si>
    <t>rolnicy, grupy rolników, doradcy, przedstawiciele nauki, instytutów naukowo-badawczych, przedsiębiorcy sektora rolno-spożywczego,</t>
  </si>
  <si>
    <t>I- IV</t>
  </si>
  <si>
    <t>liczba uczestników spotkań</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</si>
  <si>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</si>
  <si>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</si>
  <si>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 xml:space="preserve">liczba uczesników </t>
  </si>
  <si>
    <t>rolnicy , doradcy, sadownicy, mieszkańcy obszarów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</si>
  <si>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</si>
  <si>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</si>
  <si>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</si>
  <si>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</si>
  <si>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Innowacyjne rozwiązania w małych gospodarstwach rolnych województwa śląskiego</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</si>
  <si>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</si>
  <si>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</si>
  <si>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Doradcy, mieszkańcy obszarów wiejskich</t>
  </si>
  <si>
    <t>Doradztwo grupowe podwaliną do tworzenia grup fokusowych i grup operacyjnych</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</si>
  <si>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</si>
  <si>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Warsztaty - 17 + 3</t>
  </si>
  <si>
    <t xml:space="preserve">liczba uczestników  </t>
  </si>
  <si>
    <t>Warsztaty - 20</t>
  </si>
  <si>
    <r>
      <t xml:space="preserve">rolnicy, grupy rolników, rolnicy, grupy rolników, </t>
    </r>
    <r>
      <rPr>
        <sz val="11"/>
        <color rgb="FFFF0000"/>
        <rFont val="Calibri"/>
        <family val="2"/>
        <charset val="238"/>
        <scheme val="minor"/>
      </rPr>
      <t>przedstawiciele jednostek doradczych</t>
    </r>
    <r>
      <rPr>
        <sz val="11"/>
        <color theme="1"/>
        <rFont val="Calibri"/>
        <family val="2"/>
        <charset val="238"/>
        <scheme val="minor"/>
      </rPr>
      <t>, przedstawiciele nauki, instytutów naukowo-badawczych, przedsiębiorcy sektora rolno-spożywczego, przedstawiciele instytucji działających na rzecz polskiego rolnictwa,samorządowcy i  przedstawiciele LGD</t>
    </r>
  </si>
  <si>
    <t>Ze względu na rozbudowany charakter operacacji i konieczność zaangażowania w jej realizację doradców, przedstawicieli nauki, instytutów naukowych, przedsiębiorców sektora rolno-spożywczego , przedstawicieli instytucji działających na rzecz polskiego rolnictwa,samorządowców i  przedstawicieli LGD termin jej realizacji musi zostać przedłużony na IV kwartał. Sformułowanie "Przedstawiciele jednostek doradczych" rozszerza uczestników o grupę pracowników jdr nie będących na listach prowadzonych przez CDR.</t>
  </si>
  <si>
    <t>Innowacyjne zastosowanie roślin strączkowych z upraw ekologicznych do wypieków</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</si>
  <si>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</si>
  <si>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rolnicy, rolnicy ekologiczni, domownicy rolników, przedsiębiorcy sektora rolno-spożywczego, doradcy</t>
  </si>
  <si>
    <t>liczba egzemplarzy wydanej publikacji</t>
  </si>
  <si>
    <r>
      <t xml:space="preserve">rolnicy, rolnicy ekologiczni, domownicy rolników, przedsiębiorcy sektora rolno-spożywczego, </t>
    </r>
    <r>
      <rPr>
        <sz val="11"/>
        <color rgb="FFFF0000"/>
        <rFont val="Calibri"/>
        <family val="2"/>
        <charset val="238"/>
        <scheme val="minor"/>
      </rPr>
      <t>przedstawiciele jednostek doradczych</t>
    </r>
  </si>
  <si>
    <t>Skorygowano kwotę po przeprowadzeniu rozoenania cenowego i zwiękzono nakład publikacji po oszacowaniu zainteresowania tematem.  Sformułowanie "Przedstawiciele jednostek doradczych" rozszerza uczestników o grupę pracowników jdr nie będących na listach prowadzonych przez CDR.</t>
  </si>
  <si>
    <t>Nowoczesne metody marketingowe – innowacyjnym sposobem na zwiększenie konkurencyjności produktów rolnych.</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</si>
  <si>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</si>
  <si>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rolnicy, domownicy rolników,doradcy,  przedsiębiorcy sektora rolno-spożywczego</t>
  </si>
  <si>
    <r>
      <t>rolnicy, domownicy rolników,</t>
    </r>
    <r>
      <rPr>
        <sz val="11"/>
        <color rgb="FFFF0000"/>
        <rFont val="Calibri"/>
        <family val="2"/>
        <charset val="238"/>
        <scheme val="minor"/>
      </rPr>
      <t>przedstawiciele jednostek doradczych</t>
    </r>
    <r>
      <rPr>
        <sz val="11"/>
        <rFont val="Calibri"/>
        <family val="2"/>
        <charset val="238"/>
        <scheme val="minor"/>
      </rPr>
      <t>,  przedsiębiorcy sektora rolno-spożywczego</t>
    </r>
  </si>
  <si>
    <t>Operacja zrealizowana 28.06.2019. Całkowity koszt operacji wyniósł 4540,74 zł brutto. Sformułowanie "Przedstawiciele jednostek doradczych" rozszerza uczestników o grupę pracowników jdr nie będących na listach prowadzonych przez CDR.</t>
  </si>
  <si>
    <t>Nowoczesne technologie i problemy przy uprawie warzyw korzeniowych oraz roślin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</si>
  <si>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t>
  </si>
  <si>
    <t xml:space="preserve">rolnicy, domownicy, rolników doradcy,  producenci rolni, przedsiębiorcy sektora rolno-spożywczego, przedstawiciele instytucji działających na rzecz polskiego rolnictwa, </t>
  </si>
  <si>
    <r>
      <t xml:space="preserve">rolnicy, domownicy, rolników, </t>
    </r>
    <r>
      <rPr>
        <sz val="11"/>
        <color rgb="FFFF0000"/>
        <rFont val="Calibri"/>
        <family val="2"/>
        <charset val="238"/>
        <scheme val="minor"/>
      </rPr>
      <t>przedstawiciele jednostek doradczych</t>
    </r>
    <r>
      <rPr>
        <sz val="11"/>
        <rFont val="Calibri"/>
        <family val="2"/>
        <charset val="238"/>
        <scheme val="minor"/>
      </rPr>
      <t xml:space="preserve">,  producenci rolni, przedsiębiorcy sektora rolno-spożywczego, przedstawiciele instytucji działających na rzecz polskiego rolnictwa, </t>
    </r>
  </si>
  <si>
    <t>Sformułowanie "Przedstawiciele jednostek doradczych" rozszerza uczestników o grupę pracowników jdr nie będących na listach prowadzonych przez CDR.</t>
  </si>
  <si>
    <t>Zakładanie plantacji winorośli. Uprawa winogron, produkcja wina/soków jako szansa na rozwój gospodarstw rolnych</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</si>
  <si>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</si>
  <si>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rolnicy, grupy rolników, doradcy rolniczy, organizacje rolnicze, przedsiębiorcy sektora rolnego, przedstawiciel LGD</t>
  </si>
  <si>
    <r>
      <t>rolnicy, grupy rolników,</t>
    </r>
    <r>
      <rPr>
        <sz val="11"/>
        <color rgb="FFFF0000"/>
        <rFont val="Calibri"/>
        <family val="2"/>
        <charset val="238"/>
        <scheme val="minor"/>
      </rPr>
      <t xml:space="preserve"> przedstawiciele jednostek doradczych</t>
    </r>
    <r>
      <rPr>
        <sz val="11"/>
        <rFont val="Calibri"/>
        <family val="2"/>
        <charset val="238"/>
        <scheme val="minor"/>
      </rPr>
      <t>, organizacje rolnicze, przedsiębiorcy sektora rolnego, przedstawiciel LGD</t>
    </r>
  </si>
  <si>
    <t>Inowacyjne metody zarządzania produkcją bydła mięsnego</t>
  </si>
  <si>
    <t>Celem operacji -  jest zapoznanie uczestników konferencji i  zagranicznego wyjazdu studyjnego z funkcjonowaniem sieci na rzecz innowacji w rolnictwie i na obszarach wiejskich, zaprezentowanie innowacji, które są stosowane w chowie i zarządzaniu w produkcji bydła mięsnego, przedstawienie dobrych praktyk ukaże możliwości praktycznego zastosowania przedstawianych rozwiązań i sposobu ich wdrożenia do gospodarstw zajmujących sie lub planujących produkcję bydła mięsnego, nawiązanie kontaktów i współpracy pomiędzy uczestnikami przyczyni się do tworzenia potencjalnych grup operacyjnych.</t>
  </si>
  <si>
    <t>liczba uczestniików</t>
  </si>
  <si>
    <t>rolnicy, mieszkańcy obszarów wiejskich, przedstawiciele jednostek doradczych, naukowcy</t>
  </si>
  <si>
    <t>Plan operacyjny KSOW na lata 2018-2019 (z wyłączeniem działania 8 Plan komunikacyjny) - Świętokrzyski ODR - lipiec 2019</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</si>
  <si>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</si>
  <si>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</si>
  <si>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</si>
  <si>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</si>
  <si>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</si>
  <si>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</si>
  <si>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</si>
  <si>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</si>
  <si>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</si>
  <si>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</si>
  <si>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 xml:space="preserve">1
</t>
  </si>
  <si>
    <t xml:space="preserve">4
</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</si>
  <si>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</si>
  <si>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</si>
  <si>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właściciele gospodarstw ekologicznych specjalizujących się w produkcji ekologicznej i zainteresowani poprawą efektywności produkcji i poszukujący nowych możliwości w zakresie zbytu warzyw i owoców ekologicznych</t>
  </si>
  <si>
    <t>III/IV 
kwartał</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</si>
  <si>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</si>
  <si>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</si>
  <si>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</si>
  <si>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</si>
  <si>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</si>
  <si>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</si>
  <si>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</si>
  <si>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</si>
  <si>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</si>
  <si>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</si>
  <si>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</si>
  <si>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</si>
  <si>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</si>
  <si>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25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</si>
  <si>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</si>
  <si>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</si>
  <si>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</si>
  <si>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"Innowacje w dywersyfikacji dochodów działalności rolniczej i pozarolniczej na przykładzie Austrii i Niemiec"</t>
  </si>
  <si>
    <t>Celem operacji jest praktyczne zaprezentowanie rolnikom z województwa świętokrzyskiego wytwarzającym żywność na małą skalę oraz doradcom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</si>
  <si>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rolnicy, przedstawiciele podmiotów/instytucji zaangażowanych w rozwój obszarów wiejskich i doradcy rolni z terenu województwa świętokrzyskiego</t>
  </si>
  <si>
    <t>II-IV 
kwartał</t>
  </si>
  <si>
    <r>
      <t xml:space="preserve">Celem operacji jest praktyczne zaprezentowanie rolnikom z województwa świętokrzyskiego wytwarzającym żywność na małą skalę oraz </t>
    </r>
    <r>
      <rPr>
        <sz val="11"/>
        <color rgb="FFFF0000"/>
        <rFont val="Calibri"/>
        <family val="2"/>
        <charset val="238"/>
        <scheme val="minor"/>
      </rPr>
      <t>przedstawicielom jednostek doradczych</t>
    </r>
    <r>
      <rPr>
        <sz val="11"/>
        <rFont val="Calibri"/>
        <family val="2"/>
        <charset val="238"/>
        <scheme val="minor"/>
      </rPr>
      <t xml:space="preserve">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r>
  </si>
  <si>
    <r>
      <t xml:space="preserve">rolnicy, przedstawiciele podmiotów/instytucji zaangażowanych w rozwój obszarów wiejskich i </t>
    </r>
    <r>
      <rPr>
        <sz val="11"/>
        <color rgb="FFFF0000"/>
        <rFont val="Calibri"/>
        <family val="2"/>
        <charset val="238"/>
        <scheme val="minor"/>
      </rPr>
      <t>przedstawiciele jednostek doradczych</t>
    </r>
    <r>
      <rPr>
        <sz val="11"/>
        <rFont val="Calibri"/>
        <family val="2"/>
        <charset val="238"/>
        <scheme val="minor"/>
      </rPr>
      <t xml:space="preserve"> z terenu województwa świętokrzyskiego</t>
    </r>
  </si>
  <si>
    <t>Uzasadnienie zmiany:
1. W przypadku operacji ukierunkowanych na rozwój krótkich łańcuchów dostaw i działalności pozarolniczej, uczestnikami operacji mogli być pracownicy/specjaliści Ośrodka Doradztwa z zakresu Rozwoju Obszarów Wiejskich, którzy ze względu na zakres swoich obowiązków nie zawsze są doradcami rolnymi, a których udział w operacji ścisłe związany jest z celem projektu i rozwojem obszarów wiejskich.       
2. Uspójniono treść wskazanego celu operacji z grupą docelową w zakresie przedstawicieli jednostek doradczych.</t>
  </si>
  <si>
    <t>"Grupy producentów rolnych i ich związki jako innowacyjna forma zrzeszania się rolników na rzecz podniesienia konkurencyjności gospodarstw rolnych oraz realizacji wspólnych inicjatyw"</t>
  </si>
  <si>
    <t xml:space="preserve">Celem operacji jest zwiększenie wiedzy wśród rolników i doradców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i Austrii 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i Austrii dla rolników i doradców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krajów europejskich, stosujących inne modele współpracy rolników (ale w praktyce dające wymierne korzyści), które po dostosowaniu do warunków naszego kraju, mogą zostać zaadaptowane i zdrożone jako innowacyjne modele organizowania się rolników.        
               </t>
  </si>
  <si>
    <t>rolnicy, przedsiębiorcy zainteresowani nawiązaniem wzajemnej współpracy oraz przedstawiciele rolniczych jednostek doradczych z terenu województwa świętokrzyskiego</t>
  </si>
  <si>
    <t xml:space="preserve">III-IV 
kwartał </t>
  </si>
  <si>
    <t>8 szkoleń</t>
  </si>
  <si>
    <t>"Uprawa derenia jadalnego z elementami innowacji jako alternatywnej rośliny dla sadownictwa"</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</si>
  <si>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</si>
  <si>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</si>
  <si>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"Aktualne problemy i zagrożenia oraz innowacyjne techniki w prowadzeniu pasieki"</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</si>
  <si>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konferencji, która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</si>
  <si>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 xml:space="preserve">rolnicy, pszczelarze, przedstawiciele instytucji i jednostek naukowych, instytucji i firm działających na rzecz rozwoju pszczelarstwa, osoby zainteresowane ochroną owadów zapylających, doradcy rolni
</t>
  </si>
  <si>
    <t>I-II 
kwartał</t>
  </si>
  <si>
    <r>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t>
    </r>
    <r>
      <rPr>
        <sz val="11"/>
        <color rgb="FFFF0000"/>
        <rFont val="Calibri"/>
        <family val="2"/>
        <charset val="238"/>
        <scheme val="minor"/>
      </rPr>
      <t xml:space="preserve"> szkolenia, które </t>
    </r>
    <r>
      <rPr>
        <sz val="11"/>
        <rFont val="Calibri"/>
        <family val="2"/>
        <charset val="238"/>
        <scheme val="minor"/>
      </rPr>
      <t>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r>
  </si>
  <si>
    <t xml:space="preserve">Uzasadnienie zmian:
1. Zmiana formy realizacji z konferencji na szkolenie - uczestnikami projektu byli przede wszystkim praktycy z dziedziny pszczelarstwa, którzy w trakcie realizacji projektu czynnie uczestniczyli w części wykładowej konfrontując prezentowane treści z własnymi doświadczeniami praktycznymi – zadawali pytania jak rozwiązać konkretne problemy/zminimalizować pewne straty, wskazywali rozbieżności między teorią a praktyką. Uzyskując odpowiedzi zwiększyli swoją wiedzę, którą wykorzystując w praktyce spełnią główne założenia projektu (poprawa warunków bytowania pszczół miodnych, zwiększenie liczby pasiek pszczelich w województwie świętokrzyskim, wzrost populacji pszczół, podniesienie poziomu świadomości ekologicznej). W związku z uzupełnieniem/zdobyciem nowej wiedzy z dziedziny pszczelarstwa uznać należy, iż formą realizacji było szkolenie a nie konferencja.   
2. Zmiana liczy uczestników z 55 na 94 - realizowana tematyka projektu, w trakcie upowszechniania informacji o nim oraz podczas prowadzenia naboru, okazała się niezwykle trafna i pożądana wśród świętokrzyskich rolników/pszczelarzy, w związku z czym, aby umożliwić udział wszystkim zainteresowanym niezbędne było zwiększenie planowanej liczby odbiorców/uczestników, przy czym, dzięki przeprowadzonym rozeznaniom rynku na poszczególne usługi niezbędne do realizacji projektu, możliwe było to do zrealizowania w pierwotnie przyjętym budżecie. 
</t>
  </si>
  <si>
    <t>Zagospodarowanie odpadów rolnych 
– stan obecny i perspektywy</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</si>
  <si>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</si>
  <si>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Rolnicy, przedsiębiorcy 
sektora MŚP, 
przedstawiciele ODR, 
LGD oraz organizacji samorządowych 
i pozarządowych</t>
  </si>
  <si>
    <t xml:space="preserve">III-IV 
 </t>
  </si>
  <si>
    <t>Europejska Agencja Rozwoju Sp. J. Kopik i wspólnicy</t>
  </si>
  <si>
    <t>ul. Klonowa 55/34,
25-553 Kielce</t>
  </si>
  <si>
    <t>raport/analiza</t>
  </si>
  <si>
    <t>liczba 
raportów/analiz</t>
  </si>
  <si>
    <t>Narzędzia do wspomagania zarządzania 
produkcją rolniczą w województwie świętokrzyskim</t>
  </si>
  <si>
    <t xml:space="preserve">III-IV 
</t>
  </si>
  <si>
    <t>Plan operacyjny KSOW na lata 2018-2019 (z wyłączeniem działania 8 Plan komunikacyjny) - Warmińsko-mazurski ODR - lipiec 2019</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</si>
  <si>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</si>
  <si>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</si>
  <si>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 xml:space="preserve">rolnicy, mieszkańcy obszarów wiejskich, doradcy rolniczy oraz przedstawiciele samorządu rolniczego, jednostek naukowych, organizacji działających na rzecz rolnictwa i przedstawicieli </t>
  </si>
  <si>
    <t>ul. Jagiellońska 91
10-356 Olsztyn</t>
  </si>
  <si>
    <t>liczba uczestników
/ w tym doradców rolniczych</t>
  </si>
  <si>
    <t>120
/ 16</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</si>
  <si>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</si>
  <si>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</si>
  <si>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</si>
  <si>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</si>
  <si>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</si>
  <si>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</si>
  <si>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</si>
  <si>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</si>
  <si>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</si>
  <si>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</si>
  <si>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</si>
  <si>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</si>
  <si>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</si>
  <si>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Warmińsko-Mazurski Ośodek Doradztwa Rolniczego z siedzibą w Olsztynie</t>
  </si>
  <si>
    <t>25
/ 8</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</si>
  <si>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</si>
  <si>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</si>
  <si>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</si>
  <si>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</si>
  <si>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liczba uczestników
/w tym doradców rolniczych</t>
  </si>
  <si>
    <t>30
/ 7</t>
  </si>
  <si>
    <t>Informacje i publikacje w Internecie</t>
  </si>
  <si>
    <t>Liczba informacji
/publikacji w internecie</t>
  </si>
  <si>
    <t>6
/ 1</t>
  </si>
  <si>
    <t>Liczba stron internetowych, na których zostanie zamieszczona informacja /publikacja</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</si>
  <si>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</si>
  <si>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</si>
  <si>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</si>
  <si>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</si>
  <si>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</si>
  <si>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Liczba informacji/publikacji w internecie</t>
  </si>
  <si>
    <t>Liczba stron internetowych, na których zostanie zamieszczona informacja/publikacja</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</si>
  <si>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</si>
  <si>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</si>
  <si>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</si>
  <si>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</si>
  <si>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20
/ 3</t>
  </si>
  <si>
    <t>18
/ 1</t>
  </si>
  <si>
    <t>liczba stron internetowych, na których zostanie zamieszczona informacja/publikacja</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</si>
  <si>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</si>
  <si>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</si>
  <si>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</si>
  <si>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rolnicy, przedsiębiorcy, doradcy rolniczy, przedstawiciele nauki</t>
  </si>
  <si>
    <t>ul. Tkacka 5, 42-200 Częstochowa</t>
  </si>
  <si>
    <t xml:space="preserve"> Innowacje w zarzadzaniu gospodarstwem rolnym, przy wykorzystaniu dronów do teledetekcji multispektralnej w rolnictwie precyzyjnym </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</si>
  <si>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</si>
  <si>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dwudniowe seminarium połączone z pokazem</t>
  </si>
  <si>
    <t>Liczba seminariów</t>
  </si>
  <si>
    <t xml:space="preserve">rolnicy, doradcy rolniczy  </t>
  </si>
  <si>
    <t>Liczba uczestników/w tym doradcy rolniczy</t>
  </si>
  <si>
    <t>30/15</t>
  </si>
  <si>
    <t xml:space="preserve">Zmiana polegajaca na pomniejszenu kosztów budżetu i kosztów kwalifikowalnych na realizacji operacji. Oszczędności wynikają z poniesienia nżzszych rzeczywistych kosztów zrealizowanej operacnj w porównaniu do kwot uzyskanych w wyniku przeprowadzonych rozeznań rynku  na etapie planowania.  </t>
  </si>
  <si>
    <t>III Warmińsko-Mazurskie Forum Innowacji w rolnictwie i na obszarach wiejskich</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</si>
  <si>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</si>
  <si>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Liczba konferencji</t>
  </si>
  <si>
    <t xml:space="preserve">rolnicy,  mieszkańcy obszarów wiejskich, przedsiębiorcy, oraz przedstawiciele  jednostek naukowo-badawczych, podmiotów doradczych i innych podmiotów zainteresowanych innowacyjnością w sektorze rolnictwa </t>
  </si>
  <si>
    <t>120/16</t>
  </si>
  <si>
    <t>Publikacja</t>
  </si>
  <si>
    <t>Liczba tytułów</t>
  </si>
  <si>
    <t>Prasa</t>
  </si>
  <si>
    <t>Liczba ogłoszeń</t>
  </si>
  <si>
    <t>Liczba informacji/publikacji w Internecie</t>
  </si>
  <si>
    <t>2/1</t>
  </si>
  <si>
    <t>3/1</t>
  </si>
  <si>
    <t xml:space="preserve">Budowanie sieci partnerstw 
w zakresie organizacji rynku żywności 
regionalnej 
i ekologicznej </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</si>
  <si>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</si>
  <si>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Warmińsko-Mazurski Ośrodek Doradztwa Rolniczego 
z siedzibą 
w Olsztynie</t>
  </si>
  <si>
    <t>25
/ 8</t>
  </si>
  <si>
    <t xml:space="preserve"> informacje 
i publikacje 
w Internecie
</t>
  </si>
  <si>
    <t>4
/ 1</t>
  </si>
  <si>
    <t>2 
/ 1</t>
  </si>
  <si>
    <t>1500</t>
  </si>
  <si>
    <t>producenci rolni, producenci i przetwórcy żywności regionalnej i/lub ekologicznej, zainteresowani produkcją żywności regionalnej i/lub ekologicznej, przedstawiciele jednostek naukowych 
oraz doradztwa rolniczego, podmioty wspierające rozwój rynku żywności regionalnej 
i ekologicznej</t>
  </si>
  <si>
    <t xml:space="preserve">Zmiana polegajaca na uzupełnieniu grupy docelowej, która w poprzednim planie w wyniku działań edytorskich zostało omyłkowo usunieta  </t>
  </si>
  <si>
    <t>Konferencja "Gospodarka obiegu zamkniętego"</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</si>
  <si>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</si>
  <si>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 xml:space="preserve">rolnicy, mieszkańcy obszarów wiejskich, doradcy rolniczy oraz przedstawiciele samorządów lokalnych, jednostek naukowych, organizacji działających na rzecz rolnictwa </t>
  </si>
  <si>
    <t>80/20</t>
  </si>
  <si>
    <t>broszura</t>
  </si>
  <si>
    <t>Narzędzia do wspomagania zarządzania produkcją rolniczą w województwie warmińsko-mazurskim</t>
  </si>
  <si>
    <t>ul. Tkacka 5/6
42-200 Częstochowa</t>
  </si>
  <si>
    <t xml:space="preserve">Spółdzielnie energetyczne szansą rozwoju obszarów wiejskich
</t>
  </si>
  <si>
    <t xml:space="preserve">Głównym celem operacji jest rozpowszechnienie wiedzy w zakresie zakładania, funkcjonowania oraz prowadzenia Spółdzielni Energetycznej na obszarach wiejskich.  
Przedmiotem operacji będzie przeprowadzenie szkolenia oraz warsztatu dla wybranych i zainteresowanych  z grupy docelowej uczestników operacji, którzy w ramach form realizacji nie tylko uzyskają niezbędną wiedzę na temat zakładania, funkcjonowania oraz prowadzenia Spółdzielni Energetycznej ale także zastanowią się nad opracowaniem wspólnego celu zmierzającego do złożenia wnisoku w ramch działania "Współpraca".
</t>
  </si>
  <si>
    <t xml:space="preserve">rolnicy, przedsiębiorcy sektora agrobiznesu, doradcy, mieszkańcy obszarów wiejskich  </t>
  </si>
  <si>
    <t>materiał drukowany</t>
  </si>
  <si>
    <t>informacje i publikacje w internecie</t>
  </si>
  <si>
    <t>liczba informacji</t>
  </si>
  <si>
    <t>liczba stron internetowych na których zostanie zamieszczona informacja</t>
  </si>
  <si>
    <t>Dodano nową operację gdyż wynika ona z potrzeby zintensyfikowania działań zmierzających do założenia grup operacyjnych i przygotowywania wniosków w ramach działania "Współpraca". Środki fiansowe na tą operacje pochodzą z niewykorzystanej puli na operacje partnerskie SIR.</t>
  </si>
  <si>
    <t>Plan operacyjny KSOW na lata 2018-2019 (z wyłączeniem działania 8 Plan komunikacyjny) - Wielkopolski+ ODR - lipiec 2019</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</si>
  <si>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</si>
  <si>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</si>
  <si>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pszczelarze, producenci rolni oraz doradcy, naukowcy, osoby zainteresowane gospodarka pasieczną</t>
  </si>
  <si>
    <t>Wielkopolski Ośrodek Doradztwa Rolniczego w Poznaniu</t>
  </si>
  <si>
    <t>Poznań 60-163, ul.Sieradzka 29</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</si>
  <si>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</si>
  <si>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</si>
  <si>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</si>
  <si>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</si>
  <si>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</si>
  <si>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</si>
  <si>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</si>
  <si>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</si>
  <si>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28</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</si>
  <si>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</si>
  <si>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</si>
  <si>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</si>
  <si>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130</t>
  </si>
  <si>
    <t>producenci rolni, przedstawiciele instytucji naukowo-badawczych, przedstawiciele firm działajacych na rynku rolnym oraz doradcy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</si>
  <si>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</si>
  <si>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</si>
  <si>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</si>
  <si>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</si>
  <si>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</si>
  <si>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</si>
  <si>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</si>
  <si>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</si>
  <si>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</si>
  <si>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29</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</si>
  <si>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</si>
  <si>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</si>
  <si>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</si>
  <si>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</si>
  <si>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liczba stoisk wystawienniczych</t>
  </si>
  <si>
    <t>producenci rolni, doradcy rolniczy, mieszkańcy obszarów wiejskich, podmioty uczestniczące w rozwoju obszarów wiejskich</t>
  </si>
  <si>
    <t>liczba zrealizowanych filmów</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</si>
  <si>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</si>
  <si>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</si>
  <si>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</si>
  <si>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</si>
  <si>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</si>
  <si>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</si>
  <si>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rolnicy, doradcy</t>
  </si>
  <si>
    <t>Poznań 60-163, ul. Sieradzka 29</t>
  </si>
  <si>
    <t>Gospodarowanie wodą w gospodarstwie rolnym</t>
  </si>
  <si>
    <t>Krótkie łańcuchy dostaw w oparciu o lokalną żywność</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</si>
  <si>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</si>
  <si>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rolnicy, doradcy, naukowcy</t>
  </si>
  <si>
    <t>Uzasadnienie: po przeprowadzeniu przetargu zgodnie z wymogami zamówień publicznych na operację zostanie wydatkowane o 8550,00 zł mniej niż planowano.W tej sytuacji wnioskujemy  o przesunięcie niewykorzystanych środków na nową operację.</t>
  </si>
  <si>
    <t>Zwiększenie gamy i przetwórstwo produktów pszczelich jako innowacyjny sposób na poprawę dochodowości pasieki</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</si>
  <si>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</si>
  <si>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pszczelarze, producenci rolni oraz doradcy, naukowcy, osoby zainteresowane gospodarką pasieczną</t>
  </si>
  <si>
    <t>Uzasadnienie: po przeprowadzeniu przetargu zgodnie z wymogami zamówień publicznych na operację wydatkowano o 3000,00 zł mniej niż planowano.W tej sytuacji wnioskujemy  o przesunięcie niewykorzystanych środków na nową operację.</t>
  </si>
  <si>
    <t>Ochrona i kształtowanie zasobów wodnych na terenach wiejskich</t>
  </si>
  <si>
    <t>Organizacja gospodarstwa rolnego przyjaznego dla środowiska</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</si>
  <si>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</si>
  <si>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Uzasadnienie zmiany: omyłka pisarska: wpisano 100 prawidłowo powinno być 140</t>
  </si>
  <si>
    <t>Analiza możliwości zastosowania i uzasadnienia ekonomicznego sensorów IoT w produkcji trzody chlewnej</t>
  </si>
  <si>
    <t xml:space="preserve">Celem operacji jest zbadanie, czy istnieje ekonomicznie uzasadniona możliwość wykorzystania sensorów IoT, monitorujących parametry życiowe i kondycję zwierzęcia w produkcji trzody chlewnej. Przedmiotem jest wykonanie  analizy, która wykarze sens zastosowania sensorów IoT w produkcji trzody. Jakość produktu ma istotne znaczenie dla konsumenta w sektorze producentów trzody. </t>
  </si>
  <si>
    <t>liczba analiz</t>
  </si>
  <si>
    <t>Rolnicy z  woj. wielkopolskiego, w szczególności producenci trzody chlewnej</t>
  </si>
  <si>
    <t>AGREGO 
(IDFS Sp. z o.o.)</t>
  </si>
  <si>
    <t>Poznań 
ul. Obornicka 330</t>
  </si>
  <si>
    <t>Innowacje w przetwórstwie z wykorzystaniem produktów ekologicznych</t>
  </si>
  <si>
    <t xml:space="preserve">Celem operacji jest podniesienie wiedzy w zakresie innowacyjnych metod produkcji w branży lokalnego przetwórstwa na obszarach wiejskich  zainteresowanych możliwością współpracy we wdrażaniu innowacyjnych metod małego przetwórstwa oraz stymulowanie do takiej współpracy.Prtzedmiotem operacji jest konferencja podczas której wykładowcy będą przekazywali najnowsze informacje w zakresie rozwiązań możliwych do wdrożenia w małych podmiotach przetwórczych. </t>
  </si>
  <si>
    <t>Rolnicy, przetwórcy, naukowcy, przedstawiciele: nauki, doradztwa, instytucji związanych klasteringiem i współpracą, LGD, samorządów lokalnych i regionalnego, stowarzyszeń i organizacji przedsiębiorców z branży przetwórczej i rolnictwa ekologicznego</t>
  </si>
  <si>
    <t>Centrala Piwna S.C. Artur Rzyszczak Bogumił Skorupiński</t>
  </si>
  <si>
    <t>ul. Forsycjowa 13/7, 60-175 Poznań</t>
  </si>
  <si>
    <t>Intergracja ogniw wielkopolskiego agrobiznesu oraz jego otoczenia</t>
  </si>
  <si>
    <t xml:space="preserve">Celem opoeracji jest zacieśnienie współpracy i integracja na rzecz stworzenia grupy operacyjnej działania Współpraca. Przedmiotem operacji jest szkolenie połączone z wyjazdem studyjnym.Szkolenie zorientowana na zainicjowanie bezpośredniej współpracy nauki i podmiotów agrobiznesu wymaga bezpośredniego kontaktu wszystkich zainteresowanych partnerów. Wyjazd przedstawi partnerów zainteresowanych współpracą od strony: istniejącego stanu i potencjału firm i instytucji, najważniejszych problemów i wyzwań rozwojowych oraz możliwości wdrożenia innowacyjnych rozwiązań – wypracowanych podczas szkolenia. Proponowana operacja, prowadząca do zainicjowania sformalizowanej współpracy ogniw agrobiznesu, bazuje na przekazaniu wiedzy, podniesieniu świadomości, transferze informacji o możliwych rozwiązaniach współpracy. </t>
  </si>
  <si>
    <t xml:space="preserve">Podmioty reprezentujace agrobiznes i jego otoczenie zlokalizowane na terenie wielkopolski;- zajmują się edukacją, promocją i transferem wiedzy oraz zadeklarują gotowość włączenia się w formalizowanie inicjatywy integracyjnej; dodatkowo są zainteresowane stworzeniem grupy operacyjnej.
</t>
  </si>
  <si>
    <t>Uniwersytet Przyrodniczy w Poznaniu</t>
  </si>
  <si>
    <t>ul.Wojska Polskiego 28, 60-637 Poznań</t>
  </si>
  <si>
    <t>Innowacyjne technologie wspierające efektywność rozrodu oraz wzrost potencjału genetycznego stad bydła mlecznego</t>
  </si>
  <si>
    <t>Celem operacji jest scalenie grupy operacyjnej, składającej się z hodowców bydła mlecznego (będących pod oceną wartości użytkowej, posiadających stada wolne od IBR/BVD). Będą to rolnicy, którzy chcą udostępnić swoje krowy/jałówki o wysokiej wartości hodowlanej do przeprowadzenia zabiegów ET i OPU/IVF w celu zwiększenia potencjału genetycznego własnego gospodarstwa oraz na potrzeby realizacji programu hodowlanego WCHiRZ w Poznaniu (w przypadku wybitnych sztuk). Przedmiotem operacji jest wyjazd studyjny do Niemiec i Danii, gdzie hodowcy zapoznaja się z  innowacyjnymi technologiami wspierającymi efektywność rozrodu bydła mlecznego. Poprzez wyjazd studyjny hodowcy oraz pracownicy WCHiRZ w Poznaniu będą mogli zapoznać się z innowacyjnymi technikami rozrodu bydła, które dotychczas stosowano jedynie w ośrodkach naukowych, lub komercyjnie na znikomą skalę. Kontakt polskich hodowców z niemieckimi oraz duńskimi ułatwi wymianę doświadczeń i poglądów z zakresu hodowli bydła mlecznego. Uczestnicy wyjazdu będą mogli przekonać się na przykładzie niemieckich i duńskich gospodarstw, jak wprowadzenie embriotransferu korzystnie wpłynęło na organizację pracy hodowlanej.</t>
  </si>
  <si>
    <t xml:space="preserve"> Rolnicy - hodowcy bydła mlecznego, pracownicy WCHiRZ, pracownicy WODR</t>
  </si>
  <si>
    <t>Wielkopolskie Centrum Hodowli i Rozrodu Zwierząt w Poznaniu z/s w Tulcach Sp. zo.o.</t>
  </si>
  <si>
    <t>ul. Poznańska 13,            63-004 Tulce</t>
  </si>
  <si>
    <t>Jak skutecznie wykorzystać finansowanie z działania Współpraca? Jak tworzyć grupy operacyjne?</t>
  </si>
  <si>
    <t>Celem operacji jest poszukiwanie wśród jej uczestników członków potencjalnych grup operacyjnych EPI i ich zintegrowanie.  
Przedmiotem operacji jest spotkanie, na którym zostaną przedstawione zagadnienia dotyczące możliwości wykorzystania finansowania z działania Współpraca, kierunki prac badawczych prowadzonych przez Uczelnie i Instytuty oraz tworzenie grup operacyjnych.</t>
  </si>
  <si>
    <t>liczba uczestników spotkania</t>
  </si>
  <si>
    <t>Rolnicy z Wielkopolski, naukowcy, pracownicy jednostek doradczych</t>
  </si>
  <si>
    <t>Poznań, ul. Sieradzka 29</t>
  </si>
  <si>
    <t>Innowacje technologiczne i organizacyjne w prowadzeniu towarowych gospodarstw ekologicznych</t>
  </si>
  <si>
    <t>Celem operacji jest  zapoznanie osób prowadzących gospodarstwa ekologiczne, bądź planujących rozpoczęcie takiej działalności oraz pracowników jednostek doradczych z innowacyjnymi rozwiązaniami technologicznymi i organizacyjnymi wykorzystywanymi w:  
- w produkcji towarowej, 
- przetwórstwie, 
- sprzedaży produktów ekologicznych.  
Przedmiotem operacji jest wyjazd studyjny do godpodartsw leżących w północnej części Wielkopolski. Powstała w ramach grupy docelowej operacji sieć kontaktów pozwoli na wymianę wiedzy w przyszłości oraz lepsze wdrażanie innowacji. Wizyty w gospodarstwach ekologicznych umożliwią uczestnikom zapoznanie się z wdrożonymi tam innowacyjnymi rozwiązaniami. Uczestnicy wyjazdu studyjnego zostaną zapoznani z formami współpracy ze społecznością lokalną  oraz wpływem działalności gospodarstw ekologicznych na zrównoważony rozwój obszarów wiejskich.Wyjazd przyczyni się do podniesienia poziomu wiedzy i umiejętności z zakresu produkcji żywności o najwyższej jakości oraz możliwości jej dystrybucji na rynku nie tylko lokalnym.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</si>
  <si>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</si>
  <si>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t>
  </si>
  <si>
    <r>
      <rPr>
        <b/>
        <sz val="11"/>
        <color theme="1"/>
        <rFont val="Calibri"/>
        <family val="2"/>
        <charset val="238"/>
        <scheme val="minor"/>
      </rPr>
      <t>Uzasadnienie wprowadzenia nowej operacji:</t>
    </r>
    <r>
      <rPr>
        <sz val="11"/>
        <color theme="1"/>
        <rFont val="Calibri"/>
        <family val="2"/>
        <charset val="238"/>
        <scheme val="minor"/>
      </rPr>
      <t xml:space="preserve"> Proponowana operacja prowadzi do zainicjowania sformalizowanej współpracy różnych  podmiotów, pokazania możliwości wykorzystania środków finansowych do wprowadzania przez powstajace grupy EPI innowacyjnych rozwiązań na obszary wiejskie. Koszty zostana pokryte z niewykorzystanych pieniędzy z operacji nr 14.</t>
    </r>
  </si>
  <si>
    <r>
      <rPr>
        <b/>
        <sz val="11"/>
        <color theme="1"/>
        <rFont val="Calibri"/>
        <family val="2"/>
        <charset val="238"/>
        <scheme val="minor"/>
      </rPr>
      <t xml:space="preserve"> Uzasadnienie wprowadzenia nowej operacji:</t>
    </r>
    <r>
      <rPr>
        <sz val="11"/>
        <color theme="1"/>
        <rFont val="Calibri"/>
        <family val="2"/>
        <charset val="238"/>
        <scheme val="minor"/>
      </rPr>
      <t xml:space="preserve">  Zapoznanie się uczestników z innowacyjnymi metodami w technologii i organizacji produkcji i przetwórstwa oraz form sprzedaży będzie miało bardzo istotny wpływ na podejmowanie decyzji produkcyjnych w gospodarstwach. Świadome prowadzenie takiego gospodarstwa może zwiększyć jego rentowność przez sprzedaż własnych wyrobów bezpośrednio konsumentowi. Sprzyjają temu wszelkie inicjatywy, które są realizowane na rzecz społeczności lokalnej. Popularyzacja innowacyjnych rozwiązań w rolnictwie i na obszarach wiejskich, a także dobrych praktyk w tym zakresie, następuje poprzez ułatwienie tworzenia i funkcjonowania sieci kontaktów pomiędzy rolnikami a doradcami i przedstawicielami instytucji nauko-badawczych oraz umożliwienie wymiany wiedzy fachowej związanej z prowadzeniem gospodarstw ekologicznych.  Koszty zostana pokryte z niewykorzystanych pieniędzy z operacji nr 13.</t>
    </r>
  </si>
  <si>
    <t>W związku z niewybraniem operacji składanych przez partnerów zostały niewykorzystane środki finansowe.</t>
  </si>
  <si>
    <t xml:space="preserve">Liczba </t>
  </si>
  <si>
    <t>Instytucja Zarządzająca</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</si>
  <si>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</si>
  <si>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</si>
  <si>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</si>
  <si>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</si>
  <si>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</si>
  <si>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</si>
  <si>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</si>
  <si>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</si>
  <si>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</si>
  <si>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</si>
  <si>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</si>
  <si>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</si>
  <si>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</si>
  <si>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</si>
  <si>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</si>
  <si>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</si>
  <si>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</si>
  <si>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Plan operacyjny KSOW na lata 2018-2019 (z wyłączeniem działania 8 Plan komunikacyjny) - MRiRW - sierpień 2019</t>
  </si>
  <si>
    <t>Harmonogram / termin realizacji
(w ujęciu kwartalnym)</t>
  </si>
  <si>
    <t>Koszt kwalifikowalny operacji 
(w zł)</t>
  </si>
  <si>
    <t>Ministerstwo Rolnictwa i Rozwoju Wsi, ul. Wspólna 30, 00-930 Warszawa</t>
  </si>
  <si>
    <t>Stoisko wystawiennicze / punkt informacyjny na targach / imprezie plenerowej/ wystawie</t>
  </si>
  <si>
    <t>Targi, wystawy, imprezy lokalne, regionalne, krajowe, międzynarodowe</t>
  </si>
  <si>
    <t>I; IV</t>
  </si>
  <si>
    <t>I</t>
  </si>
  <si>
    <t>I,II,III,IV</t>
  </si>
  <si>
    <t xml:space="preserve">liczba konferencji </t>
  </si>
  <si>
    <t>I,II</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</si>
  <si>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</si>
  <si>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</si>
  <si>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Publikacja/ materiał (wersja drukowana i/lub elektroniczna)</t>
  </si>
  <si>
    <t xml:space="preserve">liczba egzemplarzy publikacji </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</si>
  <si>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</si>
  <si>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Strategii, Analiz i Rozwoju</t>
  </si>
  <si>
    <t>szkolenie/seminarium/warsztat</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</si>
  <si>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</si>
  <si>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</si>
  <si>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</si>
  <si>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</si>
  <si>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</si>
  <si>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</si>
  <si>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</si>
  <si>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</si>
  <si>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</si>
  <si>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</si>
  <si>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</si>
  <si>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</si>
  <si>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</si>
  <si>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 Ponadto stoisko wystawione będzie na Narodowej Wystawie Rolniczej w Poznaniu.</t>
  </si>
  <si>
    <t>I; III</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</si>
  <si>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</si>
  <si>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</si>
  <si>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Konferencja/kongres</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</si>
  <si>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</si>
  <si>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</si>
  <si>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</si>
  <si>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</si>
  <si>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</si>
  <si>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Organizacja seminarium dla przedstawicieli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</si>
  <si>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</si>
  <si>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Pracownicy instytucji doradztwa rolniczego i instytutów badawczych, przedstawiciele SWG AKIS - Łącznie ok 80 osób. Rolnicy i ogół społeczeństwa korzystający z wdrażania innowacyjnych rozwiązań</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</si>
  <si>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</si>
  <si>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</si>
  <si>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szkolenia/ seminaria/ inne formy szkoleniowe</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</si>
  <si>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</si>
  <si>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Załącznik nr 1 do uchwały nr 15: Projekt zmian Planu operacyjnego KSOW na lata 2018-2019 dla działania 2 i 5 - sierpień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</si>
</sst>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43" formatCode="_-* #,##0.00_-;\-* #,##0.00_-;_-* &quot;-&quot;??_-;_-@_-"/>
    <numFmt numFmtId="164" formatCode="#,##0.00\ &quot;zł&quot;"/>
    <numFmt numFmtId="165" formatCode="#,##0.00\ _z_ł"/>
    <numFmt numFmtId="166" formatCode="_(* #,##0.00_);_(* \(#,##0.00\);_(* &quot;-&quot;??_);_(@_)"/>
    <numFmt numFmtId="167" formatCode="[$-415]General"/>
    <numFmt numFmtId="168" formatCode="#,##0.00&quot;     &quot;"/>
    <numFmt numFmtId="169" formatCode="#,##0.00&quot; &quot;[$zł]"/>
    <numFmt numFmtId="170" formatCode="#,##0.00_ ;\-#,##0.00\ "/>
  </numFmts>
  <fonts count="45" x14ac:knownFonts="1">
    <font>
      <sz val="11"/>
      <color theme="1"/>
      <name val="Calibri"/>
      <family val="2"/>
      <charset val="238"/>
      <scheme val="minor"/>
    </font>
    <font>
      <sz val="11"/>
      <color rgb="FF9C5700"/>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name val="Calibri"/>
      <family val="2"/>
      <charset val="238"/>
    </font>
    <font>
      <sz val="10"/>
      <name val="Calibri"/>
      <family val="2"/>
      <charset val="238"/>
      <scheme val="minor"/>
    </font>
    <font>
      <sz val="11"/>
      <name val="Arial CE"/>
      <charset val="238"/>
    </font>
    <font>
      <sz val="11"/>
      <color theme="1" tint="4.9989318521683403E-2"/>
      <name val="Calibri"/>
      <family val="2"/>
      <scheme val="minor"/>
    </font>
    <font>
      <b/>
      <sz val="11"/>
      <color theme="1" tint="4.9989318521683403E-2"/>
      <name val="Calibri"/>
      <family val="2"/>
      <scheme val="minor"/>
    </font>
    <font>
      <sz val="11"/>
      <color theme="1" tint="4.9989318521683403E-2"/>
      <name val="Calibri"/>
      <family val="2"/>
    </font>
    <font>
      <sz val="11"/>
      <color rgb="FF00B050"/>
      <name val="Calibri"/>
      <family val="2"/>
      <charset val="238"/>
    </font>
    <font>
      <sz val="11"/>
      <color theme="9" tint="-0.249977111117893"/>
      <name val="Calibri"/>
      <family val="2"/>
      <charset val="238"/>
    </font>
    <font>
      <sz val="11"/>
      <color rgb="FF9C0006"/>
      <name val="Calibri"/>
      <family val="2"/>
      <charset val="238"/>
      <scheme val="minor"/>
    </font>
    <font>
      <sz val="11"/>
      <name val="Calibri"/>
      <family val="2"/>
      <scheme val="minor"/>
    </font>
    <font>
      <b/>
      <sz val="11"/>
      <name val="Calibri"/>
      <family val="2"/>
      <scheme val="minor"/>
    </font>
    <font>
      <sz val="11"/>
      <color theme="1" tint="4.9989318521683403E-2"/>
      <name val="Calibri"/>
      <family val="2"/>
      <charset val="238"/>
      <scheme val="minor"/>
    </font>
    <font>
      <b/>
      <sz val="11"/>
      <color theme="1" tint="4.9989318521683403E-2"/>
      <name val="Calibri"/>
      <family val="2"/>
      <charset val="238"/>
      <scheme val="minor"/>
    </font>
    <font>
      <sz val="11"/>
      <color theme="1"/>
      <name val="Calibri"/>
      <family val="2"/>
      <charset val="238"/>
      <scheme val="minor"/>
    </font>
    <font>
      <sz val="11"/>
      <color theme="1"/>
      <name val="Calibri"/>
      <family val="2"/>
      <charset val="238"/>
    </font>
    <font>
      <sz val="11"/>
      <color rgb="FFFF0000"/>
      <name val="Calibri"/>
      <family val="2"/>
      <charset val="238"/>
    </font>
    <font>
      <b/>
      <sz val="11"/>
      <color indexed="8"/>
      <name val="Calibri"/>
      <family val="2"/>
      <charset val="238"/>
    </font>
    <font>
      <sz val="11"/>
      <color indexed="8"/>
      <name val="Calibri"/>
      <family val="2"/>
      <charset val="238"/>
      <scheme val="minor"/>
    </font>
    <font>
      <b/>
      <sz val="11"/>
      <color indexed="8"/>
      <name val="Calibri"/>
      <family val="2"/>
      <charset val="238"/>
      <scheme val="minor"/>
    </font>
    <font>
      <i/>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strike/>
      <sz val="11"/>
      <name val="Calibri"/>
      <family val="2"/>
      <charset val="238"/>
      <scheme val="minor"/>
    </font>
    <font>
      <sz val="9"/>
      <color theme="1"/>
      <name val="Calibri"/>
      <family val="2"/>
      <charset val="238"/>
      <scheme val="minor"/>
    </font>
    <font>
      <sz val="11"/>
      <color rgb="FF000000"/>
      <name val="Calibri"/>
      <family val="2"/>
      <charset val="238"/>
    </font>
    <font>
      <sz val="11"/>
      <color rgb="FF002060"/>
      <name val="Calibri"/>
      <family val="2"/>
      <charset val="238"/>
      <scheme val="minor"/>
    </font>
    <font>
      <b/>
      <sz val="11"/>
      <color rgb="FFFF0000"/>
      <name val="Calibri"/>
      <family val="2"/>
      <charset val="238"/>
      <scheme val="minor"/>
    </font>
    <font>
      <sz val="9"/>
      <name val="Calibri"/>
      <family val="2"/>
      <charset val="238"/>
      <scheme val="minor"/>
    </font>
    <font>
      <b/>
      <sz val="10"/>
      <name val="Calibri"/>
      <family val="2"/>
      <charset val="238"/>
      <scheme val="minor"/>
    </font>
    <font>
      <sz val="10"/>
      <color rgb="FFFF0000"/>
      <name val="Calibri"/>
      <family val="2"/>
      <charset val="238"/>
      <scheme val="minor"/>
    </font>
    <font>
      <sz val="10"/>
      <color theme="1"/>
      <name val="Calibri"/>
      <family val="2"/>
      <charset val="238"/>
      <scheme val="minor"/>
    </font>
    <font>
      <sz val="12"/>
      <name val="Calibri"/>
      <family val="2"/>
      <charset val="238"/>
      <scheme val="minor"/>
    </font>
    <font>
      <i/>
      <sz val="10"/>
      <color theme="1"/>
      <name val="Calibri"/>
      <family val="2"/>
      <charset val="238"/>
      <scheme val="minor"/>
    </font>
    <font>
      <u/>
      <sz val="12"/>
      <name val="Calibri"/>
      <family val="2"/>
      <charset val="238"/>
      <scheme val="minor"/>
    </font>
    <font>
      <u/>
      <sz val="11"/>
      <color theme="1"/>
      <name val="Calibri"/>
      <family val="2"/>
      <charset val="238"/>
      <scheme val="minor"/>
    </font>
    <font>
      <u/>
      <sz val="11"/>
      <name val="Calibri"/>
      <family val="2"/>
      <charset val="238"/>
      <scheme val="minor"/>
    </font>
    <font>
      <sz val="11"/>
      <color theme="1"/>
      <name val="Tahoma"/>
      <family val="2"/>
      <charset val="238"/>
    </font>
  </fonts>
  <fills count="9">
    <fill>
      <patternFill patternType="none"/>
    </fill>
    <fill>
      <patternFill patternType="gray125"/>
    </fill>
    <fill>
      <patternFill patternType="solid">
        <fgColor rgb="FFFFEB9C"/>
      </patternFill>
    </fill>
    <fill>
      <patternFill patternType="solid">
        <fgColor rgb="FF92D05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000000"/>
      </left>
      <right/>
      <top style="thin">
        <color rgb="FF000000"/>
      </top>
      <bottom/>
      <diagonal/>
    </border>
  </borders>
  <cellStyleXfs count="8">
    <xf numFmtId="0" fontId="0" fillId="0" borderId="0"/>
    <xf numFmtId="0" fontId="1" fillId="2" borderId="0" applyNumberFormat="0" applyBorder="0" applyAlignment="0" applyProtection="0"/>
    <xf numFmtId="0" fontId="16" fillId="6" borderId="0" applyNumberFormat="0" applyBorder="0" applyAlignment="0" applyProtection="0"/>
    <xf numFmtId="43" fontId="21" fillId="0" borderId="0" applyFont="0" applyFill="0" applyBorder="0" applyAlignment="0" applyProtection="0"/>
    <xf numFmtId="44" fontId="21" fillId="0" borderId="0" applyFont="0" applyFill="0" applyBorder="0" applyAlignment="0" applyProtection="0"/>
    <xf numFmtId="167" fontId="32" fillId="0" borderId="0" applyBorder="0" applyProtection="0"/>
    <xf numFmtId="0" fontId="21" fillId="0" borderId="0"/>
    <xf numFmtId="0" fontId="5" fillId="0" borderId="0"/>
  </cellStyleXfs>
  <cellXfs count="1047">
    <xf numFmtId="0" fontId="0" fillId="0" borderId="0" xfId="0"/>
    <xf numFmtId="0" fontId="3" fillId="0" borderId="0" xfId="0" applyFont="1"/>
    <xf numFmtId="4" fontId="0" fillId="0" borderId="0" xfId="0" applyNumberFormat="1"/>
    <xf numFmtId="0" fontId="4" fillId="3"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64" fontId="6" fillId="0" borderId="0" xfId="0" applyNumberFormat="1" applyFont="1" applyAlignment="1">
      <alignment horizontal="center" vertical="center"/>
    </xf>
    <xf numFmtId="0" fontId="6" fillId="0" borderId="0" xfId="0" applyFont="1"/>
    <xf numFmtId="4" fontId="6" fillId="0" borderId="0" xfId="0" applyNumberFormat="1" applyFont="1"/>
    <xf numFmtId="49" fontId="6" fillId="0" borderId="2" xfId="0" applyNumberFormat="1" applyFont="1" applyBorder="1" applyAlignment="1">
      <alignment horizontal="center" vertical="center" wrapText="1"/>
    </xf>
    <xf numFmtId="0" fontId="10" fillId="0" borderId="0" xfId="0" applyFont="1"/>
    <xf numFmtId="164" fontId="0" fillId="0" borderId="0" xfId="0" applyNumberFormat="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7"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17" fontId="6" fillId="0" borderId="2"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xf>
    <xf numFmtId="4" fontId="2" fillId="5" borderId="2" xfId="0" applyNumberFormat="1" applyFont="1" applyFill="1"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0" fontId="4" fillId="0" borderId="2" xfId="0" applyFont="1" applyBorder="1" applyAlignment="1">
      <alignment horizontal="center" vertical="center" wrapText="1"/>
    </xf>
    <xf numFmtId="0" fontId="0" fillId="5" borderId="2" xfId="0" applyFill="1" applyBorder="1" applyAlignment="1">
      <alignment horizontal="center" vertical="center" wrapText="1"/>
    </xf>
    <xf numFmtId="49" fontId="0" fillId="5" borderId="2" xfId="0" applyNumberFormat="1" applyFill="1" applyBorder="1" applyAlignment="1">
      <alignment horizontal="center" vertical="center" wrapText="1"/>
    </xf>
    <xf numFmtId="0" fontId="2" fillId="5"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xf>
    <xf numFmtId="0" fontId="6" fillId="4"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left" vertical="center"/>
    </xf>
    <xf numFmtId="0" fontId="7" fillId="5" borderId="2" xfId="0"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xf>
    <xf numFmtId="4" fontId="2" fillId="5" borderId="2" xfId="0" applyNumberFormat="1" applyFont="1" applyFill="1" applyBorder="1" applyAlignment="1">
      <alignment horizontal="center" vertical="center"/>
    </xf>
    <xf numFmtId="0" fontId="0" fillId="3" borderId="1" xfId="0" applyFill="1" applyBorder="1" applyAlignment="1">
      <alignment horizontal="center"/>
    </xf>
    <xf numFmtId="4" fontId="0" fillId="0" borderId="2" xfId="0" applyNumberFormat="1" applyBorder="1"/>
    <xf numFmtId="3" fontId="0" fillId="0" borderId="2" xfId="0" applyNumberFormat="1" applyBorder="1" applyAlignment="1">
      <alignment horizontal="center"/>
    </xf>
    <xf numFmtId="0" fontId="0" fillId="0" borderId="2" xfId="0" applyBorder="1" applyAlignment="1">
      <alignment horizontal="center"/>
    </xf>
    <xf numFmtId="4" fontId="0" fillId="0" borderId="2" xfId="0" applyNumberFormat="1" applyBorder="1" applyAlignment="1">
      <alignment horizontal="right"/>
    </xf>
    <xf numFmtId="0" fontId="4" fillId="3" borderId="2" xfId="0" applyFont="1" applyFill="1" applyBorder="1" applyAlignment="1">
      <alignment horizontal="center" vertical="center"/>
    </xf>
    <xf numFmtId="164" fontId="6" fillId="0" borderId="0" xfId="0" applyNumberFormat="1" applyFont="1" applyFill="1" applyAlignment="1">
      <alignment horizontal="center" vertical="center"/>
    </xf>
    <xf numFmtId="0" fontId="6" fillId="0" borderId="0" xfId="0" applyFont="1" applyFill="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Continuous" vertical="center" wrapText="1"/>
    </xf>
    <xf numFmtId="0" fontId="6" fillId="0" borderId="2" xfId="0" applyFont="1" applyFill="1" applyBorder="1" applyAlignment="1">
      <alignment horizontal="left" vertical="center"/>
    </xf>
    <xf numFmtId="4" fontId="6" fillId="0" borderId="2" xfId="0" applyNumberFormat="1" applyFont="1" applyFill="1" applyBorder="1" applyAlignment="1">
      <alignment horizontal="center" vertical="center"/>
    </xf>
    <xf numFmtId="17" fontId="6" fillId="0" borderId="2" xfId="0" applyNumberFormat="1" applyFont="1" applyFill="1" applyBorder="1" applyAlignment="1">
      <alignment horizontal="center" vertical="center" wrapText="1"/>
    </xf>
    <xf numFmtId="0" fontId="6" fillId="0" borderId="2" xfId="0" applyFont="1" applyFill="1" applyBorder="1"/>
    <xf numFmtId="4" fontId="6" fillId="0" borderId="2" xfId="0" applyNumberFormat="1" applyFont="1" applyFill="1" applyBorder="1"/>
    <xf numFmtId="0" fontId="0" fillId="0" borderId="0" xfId="0" applyFont="1"/>
    <xf numFmtId="4" fontId="0" fillId="0" borderId="2" xfId="0" applyNumberFormat="1" applyBorder="1" applyAlignment="1">
      <alignment horizontal="center"/>
    </xf>
    <xf numFmtId="0" fontId="6" fillId="0" borderId="8" xfId="0" applyFont="1" applyFill="1" applyBorder="1" applyAlignment="1">
      <alignment horizontal="center" vertical="center"/>
    </xf>
    <xf numFmtId="0" fontId="7" fillId="0" borderId="2" xfId="0" applyFont="1" applyFill="1" applyBorder="1" applyAlignment="1">
      <alignment horizontal="left" vertical="center" wrapText="1"/>
    </xf>
    <xf numFmtId="17"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17"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17" fontId="6" fillId="5" borderId="2" xfId="0" applyNumberFormat="1" applyFont="1" applyFill="1" applyBorder="1" applyAlignment="1">
      <alignment horizontal="left" vertical="top" wrapText="1"/>
    </xf>
    <xf numFmtId="49" fontId="6" fillId="5" borderId="2" xfId="0" applyNumberFormat="1" applyFont="1" applyFill="1" applyBorder="1" applyAlignment="1">
      <alignment horizontal="center" vertical="top"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vertical="center" wrapText="1"/>
    </xf>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top"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0" xfId="0" applyFont="1" applyFill="1"/>
    <xf numFmtId="0" fontId="4" fillId="7"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vertical="center" wrapText="1"/>
    </xf>
    <xf numFmtId="0" fontId="4" fillId="7" borderId="2" xfId="0" applyFont="1" applyFill="1" applyBorder="1" applyAlignment="1">
      <alignment horizontal="center" vertical="center"/>
    </xf>
    <xf numFmtId="0" fontId="4" fillId="7" borderId="2" xfId="0" applyFont="1" applyFill="1" applyBorder="1" applyAlignment="1">
      <alignment horizontal="center" vertical="center" wrapText="1"/>
    </xf>
    <xf numFmtId="0" fontId="10" fillId="0" borderId="0" xfId="0" applyFont="1" applyAlignment="1">
      <alignment horizontal="center" vertical="center"/>
    </xf>
    <xf numFmtId="0" fontId="6" fillId="5" borderId="1" xfId="0" applyFont="1" applyFill="1" applyBorder="1" applyAlignment="1">
      <alignment horizontal="center" vertical="center"/>
    </xf>
    <xf numFmtId="17" fontId="2" fillId="5"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49" fontId="0" fillId="7" borderId="2" xfId="0" applyNumberFormat="1" applyFont="1" applyFill="1" applyBorder="1" applyAlignment="1">
      <alignment horizontal="center" vertical="center" wrapText="1"/>
    </xf>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4" fontId="0" fillId="7" borderId="0" xfId="0" applyNumberFormat="1" applyFill="1" applyBorder="1"/>
    <xf numFmtId="4" fontId="0" fillId="7" borderId="0" xfId="0" applyNumberFormat="1" applyFont="1" applyFill="1" applyBorder="1"/>
    <xf numFmtId="0" fontId="6"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0" fillId="7"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17" fontId="6" fillId="7" borderId="2" xfId="0" applyNumberFormat="1" applyFont="1" applyFill="1" applyBorder="1" applyAlignment="1">
      <alignment horizontal="center" vertical="center" wrapText="1"/>
    </xf>
    <xf numFmtId="4" fontId="6" fillId="7" borderId="2"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4" borderId="0" xfId="0" applyFill="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0" fontId="0" fillId="0" borderId="0" xfId="0" applyAlignment="1">
      <alignment horizontal="center"/>
    </xf>
    <xf numFmtId="0" fontId="0" fillId="7" borderId="0" xfId="0" applyFill="1" applyBorder="1"/>
    <xf numFmtId="0" fontId="0" fillId="0" borderId="0" xfId="0" applyAlignment="1">
      <alignment horizontal="center" vertical="center"/>
    </xf>
    <xf numFmtId="0" fontId="0" fillId="3" borderId="9" xfId="0" applyFont="1" applyFill="1" applyBorder="1" applyAlignment="1">
      <alignment horizontal="center"/>
    </xf>
    <xf numFmtId="0" fontId="0" fillId="3" borderId="1" xfId="0" applyFont="1" applyFill="1" applyBorder="1" applyAlignment="1">
      <alignment horizontal="center"/>
    </xf>
    <xf numFmtId="0" fontId="0" fillId="3" borderId="2" xfId="0" applyFont="1" applyFill="1" applyBorder="1" applyAlignment="1">
      <alignment horizontal="center"/>
    </xf>
    <xf numFmtId="3" fontId="0" fillId="0" borderId="4" xfId="0" applyNumberFormat="1" applyFont="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4" fontId="0" fillId="0" borderId="0" xfId="0" applyNumberFormat="1" applyAlignment="1">
      <alignment horizontal="center" vertical="center"/>
    </xf>
    <xf numFmtId="0" fontId="0" fillId="0" borderId="4" xfId="0" applyBorder="1" applyAlignment="1">
      <alignment horizontal="center"/>
    </xf>
    <xf numFmtId="0" fontId="0" fillId="0" borderId="2" xfId="0" applyFont="1" applyFill="1" applyBorder="1" applyAlignment="1">
      <alignment horizontal="center"/>
    </xf>
    <xf numFmtId="0" fontId="6" fillId="0" borderId="1"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64" fontId="0" fillId="0" borderId="0" xfId="0" applyNumberFormat="1" applyFont="1" applyFill="1" applyAlignment="1">
      <alignment horizontal="center" vertical="center"/>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0" xfId="0" applyFont="1" applyFill="1" applyAlignment="1">
      <alignment horizontal="center" wrapText="1"/>
    </xf>
    <xf numFmtId="165"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xf>
    <xf numFmtId="4" fontId="2" fillId="5" borderId="2" xfId="0" applyNumberFormat="1" applyFont="1" applyFill="1" applyBorder="1" applyAlignment="1">
      <alignment horizontal="center" vertical="center" wrapText="1"/>
    </xf>
    <xf numFmtId="0" fontId="0" fillId="7" borderId="0" xfId="0" applyFont="1" applyFill="1"/>
    <xf numFmtId="49" fontId="6" fillId="7" borderId="2" xfId="0" applyNumberFormat="1" applyFont="1" applyFill="1" applyBorder="1" applyAlignment="1">
      <alignment horizontal="center" vertical="center" wrapText="1"/>
    </xf>
    <xf numFmtId="0" fontId="6" fillId="7" borderId="0" xfId="0" applyFont="1" applyFill="1"/>
    <xf numFmtId="0" fontId="0" fillId="3" borderId="2" xfId="0" applyFont="1" applyFill="1" applyBorder="1" applyAlignment="1">
      <alignment horizontal="center"/>
    </xf>
    <xf numFmtId="164" fontId="0" fillId="3" borderId="2" xfId="0" applyNumberFormat="1" applyFont="1" applyFill="1" applyBorder="1" applyAlignment="1">
      <alignment horizontal="center"/>
    </xf>
    <xf numFmtId="164" fontId="0" fillId="3" borderId="9" xfId="0" applyNumberFormat="1" applyFont="1" applyFill="1" applyBorder="1" applyAlignment="1">
      <alignment horizontal="center"/>
    </xf>
    <xf numFmtId="0" fontId="0" fillId="0" borderId="2" xfId="0" applyFont="1" applyBorder="1" applyAlignment="1">
      <alignment horizontal="center"/>
    </xf>
    <xf numFmtId="0" fontId="0" fillId="0" borderId="2" xfId="0" applyFont="1" applyBorder="1"/>
    <xf numFmtId="0" fontId="0" fillId="0" borderId="2" xfId="0" applyFont="1" applyBorder="1" applyAlignment="1">
      <alignment horizontal="left" vertical="center" wrapText="1"/>
    </xf>
    <xf numFmtId="0" fontId="0" fillId="0" borderId="0" xfId="0" applyFont="1" applyAlignment="1">
      <alignment horizontal="left" vertical="center" wrapText="1"/>
    </xf>
    <xf numFmtId="0" fontId="0" fillId="0" borderId="8" xfId="0" applyFont="1" applyFill="1" applyBorder="1" applyAlignment="1">
      <alignment horizontal="center" vertical="center"/>
    </xf>
    <xf numFmtId="0" fontId="0" fillId="0" borderId="2" xfId="0" applyFont="1" applyFill="1" applyBorder="1" applyAlignment="1">
      <alignment horizontal="left" vertical="center" wrapText="1"/>
    </xf>
    <xf numFmtId="0" fontId="6" fillId="0" borderId="0" xfId="0" applyFont="1" applyFill="1" applyAlignment="1">
      <alignment vertical="center" wrapText="1"/>
    </xf>
    <xf numFmtId="0" fontId="6" fillId="0" borderId="6" xfId="0" applyFont="1" applyFill="1" applyBorder="1" applyAlignment="1">
      <alignment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17"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0" borderId="0" xfId="0" applyFont="1" applyFill="1" applyBorder="1"/>
    <xf numFmtId="166" fontId="6" fillId="0" borderId="2"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66" fontId="6" fillId="5" borderId="2" xfId="0" applyNumberFormat="1" applyFont="1" applyFill="1" applyBorder="1" applyAlignment="1">
      <alignment horizontal="left" vertical="center" wrapText="1"/>
    </xf>
    <xf numFmtId="4" fontId="6" fillId="5" borderId="2" xfId="0" applyNumberFormat="1" applyFont="1" applyFill="1" applyBorder="1" applyAlignment="1">
      <alignment horizontal="center" vertical="center" wrapText="1"/>
    </xf>
    <xf numFmtId="0" fontId="31" fillId="0" borderId="0" xfId="0" applyFont="1" applyFill="1"/>
    <xf numFmtId="0" fontId="2" fillId="8" borderId="2"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center" wrapText="1"/>
    </xf>
    <xf numFmtId="166" fontId="2" fillId="8" borderId="2" xfId="0" applyNumberFormat="1" applyFont="1" applyFill="1" applyBorder="1" applyAlignment="1">
      <alignment horizontal="left" vertical="center" wrapText="1"/>
    </xf>
    <xf numFmtId="4" fontId="2" fillId="8"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vertical="center" wrapText="1"/>
    </xf>
    <xf numFmtId="0" fontId="0" fillId="4" borderId="2" xfId="0" applyFill="1" applyBorder="1" applyAlignment="1">
      <alignment horizontal="center" vertical="center" wrapText="1"/>
    </xf>
    <xf numFmtId="4" fontId="0" fillId="4" borderId="2" xfId="0" applyNumberFormat="1" applyFill="1" applyBorder="1" applyAlignment="1">
      <alignment horizontal="center" vertical="center" wrapText="1"/>
    </xf>
    <xf numFmtId="167" fontId="6" fillId="0" borderId="2" xfId="5" applyFont="1" applyFill="1" applyBorder="1" applyAlignment="1">
      <alignment horizontal="center" vertical="center" wrapText="1"/>
    </xf>
    <xf numFmtId="167" fontId="8" fillId="0" borderId="2" xfId="5"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xf>
    <xf numFmtId="168" fontId="6" fillId="0" borderId="2" xfId="5" applyNumberFormat="1" applyFont="1" applyFill="1" applyBorder="1" applyAlignment="1">
      <alignment horizontal="center" vertical="center" wrapText="1"/>
    </xf>
    <xf numFmtId="0" fontId="6" fillId="5" borderId="8" xfId="0" applyFont="1" applyFill="1" applyBorder="1" applyAlignment="1">
      <alignment horizontal="center" vertical="center"/>
    </xf>
    <xf numFmtId="167" fontId="6" fillId="5" borderId="2" xfId="5" applyFont="1" applyFill="1" applyBorder="1" applyAlignment="1">
      <alignment horizontal="center" vertical="center" wrapText="1"/>
    </xf>
    <xf numFmtId="168" fontId="33" fillId="5" borderId="2" xfId="5" applyNumberFormat="1" applyFont="1" applyFill="1" applyBorder="1" applyAlignment="1">
      <alignment horizontal="center" vertical="center" wrapText="1"/>
    </xf>
    <xf numFmtId="168" fontId="2" fillId="5" borderId="2" xfId="5" applyNumberFormat="1" applyFont="1" applyFill="1" applyBorder="1" applyAlignment="1">
      <alignment horizontal="center" vertical="center" wrapText="1"/>
    </xf>
    <xf numFmtId="168" fontId="6" fillId="5" borderId="2" xfId="5" applyNumberFormat="1" applyFont="1" applyFill="1" applyBorder="1" applyAlignment="1">
      <alignment horizontal="center" vertical="center" wrapText="1"/>
    </xf>
    <xf numFmtId="167" fontId="6" fillId="0" borderId="1" xfId="5" applyFont="1" applyFill="1" applyBorder="1" applyAlignment="1">
      <alignment horizontal="center" vertical="center" wrapText="1"/>
    </xf>
    <xf numFmtId="167" fontId="6" fillId="0" borderId="13" xfId="5" applyFont="1" applyFill="1" applyBorder="1" applyAlignment="1">
      <alignment horizontal="center" vertical="center" wrapText="1"/>
    </xf>
    <xf numFmtId="167" fontId="6" fillId="0" borderId="14" xfId="5" applyFont="1" applyFill="1" applyBorder="1" applyAlignment="1">
      <alignment horizontal="center" vertical="center" wrapText="1"/>
    </xf>
    <xf numFmtId="167" fontId="6" fillId="5" borderId="15" xfId="5" applyFont="1" applyFill="1" applyBorder="1" applyAlignment="1">
      <alignment horizontal="center" vertical="center" wrapText="1"/>
    </xf>
    <xf numFmtId="167" fontId="6" fillId="5" borderId="14" xfId="5" applyFont="1" applyFill="1" applyBorder="1" applyAlignment="1">
      <alignment horizontal="center" vertical="center" wrapText="1"/>
    </xf>
    <xf numFmtId="168" fontId="33" fillId="0" borderId="2" xfId="5" applyNumberFormat="1" applyFont="1" applyFill="1" applyBorder="1" applyAlignment="1">
      <alignment horizontal="center" vertical="center" wrapText="1"/>
    </xf>
    <xf numFmtId="0" fontId="33" fillId="0" borderId="8" xfId="0" applyFont="1" applyFill="1" applyBorder="1" applyAlignment="1">
      <alignment horizontal="center" vertical="center"/>
    </xf>
    <xf numFmtId="0" fontId="6" fillId="0" borderId="13" xfId="0" applyFont="1" applyFill="1" applyBorder="1" applyAlignment="1">
      <alignment horizontal="center" vertical="center" wrapText="1"/>
    </xf>
    <xf numFmtId="168" fontId="6" fillId="0" borderId="1" xfId="5" applyNumberFormat="1" applyFont="1" applyFill="1" applyBorder="1" applyAlignment="1">
      <alignment horizontal="center" vertical="center" wrapText="1"/>
    </xf>
    <xf numFmtId="167" fontId="6" fillId="4" borderId="2" xfId="5" applyFont="1" applyFill="1" applyBorder="1" applyAlignment="1">
      <alignment horizontal="center" vertical="center" wrapText="1"/>
    </xf>
    <xf numFmtId="168" fontId="6" fillId="4" borderId="2" xfId="5" applyNumberFormat="1" applyFont="1" applyFill="1" applyBorder="1" applyAlignment="1">
      <alignment horizontal="center" vertical="center" wrapText="1"/>
    </xf>
    <xf numFmtId="17" fontId="6" fillId="0" borderId="2" xfId="6" applyNumberFormat="1" applyFont="1" applyFill="1" applyBorder="1" applyAlignment="1">
      <alignment horizontal="center" vertical="center" wrapText="1"/>
    </xf>
    <xf numFmtId="49" fontId="6" fillId="0" borderId="2" xfId="6" applyNumberFormat="1" applyFont="1" applyFill="1" applyBorder="1" applyAlignment="1">
      <alignment horizontal="center" vertical="center" wrapText="1"/>
    </xf>
    <xf numFmtId="164" fontId="6" fillId="0" borderId="0" xfId="6" applyNumberFormat="1" applyFont="1" applyFill="1" applyAlignment="1">
      <alignment horizontal="center" vertical="center"/>
    </xf>
    <xf numFmtId="0" fontId="6" fillId="0" borderId="0" xfId="6" applyFont="1" applyFill="1"/>
    <xf numFmtId="17" fontId="6" fillId="5" borderId="2" xfId="6" applyNumberFormat="1" applyFont="1" applyFill="1" applyBorder="1" applyAlignment="1">
      <alignment horizontal="center" vertical="center" wrapText="1"/>
    </xf>
    <xf numFmtId="49" fontId="6" fillId="5" borderId="2" xfId="6" applyNumberFormat="1" applyFont="1" applyFill="1" applyBorder="1" applyAlignment="1">
      <alignment horizontal="center" vertical="center" wrapText="1"/>
    </xf>
    <xf numFmtId="0" fontId="6" fillId="5" borderId="6" xfId="6" applyFont="1" applyFill="1" applyBorder="1" applyAlignment="1">
      <alignment horizontal="center" vertical="center"/>
    </xf>
    <xf numFmtId="0" fontId="6" fillId="0" borderId="2" xfId="6" applyFont="1" applyFill="1" applyBorder="1" applyAlignment="1">
      <alignment horizontal="center" vertical="center" wrapText="1"/>
    </xf>
    <xf numFmtId="0" fontId="6" fillId="5" borderId="2" xfId="6" applyFont="1" applyFill="1" applyBorder="1" applyAlignment="1">
      <alignment horizontal="center" vertical="center" wrapText="1"/>
    </xf>
    <xf numFmtId="0" fontId="6" fillId="5" borderId="5" xfId="6" applyFont="1" applyFill="1" applyBorder="1" applyAlignment="1">
      <alignment horizontal="center" vertical="center"/>
    </xf>
    <xf numFmtId="0" fontId="6" fillId="0" borderId="2" xfId="6" applyFont="1" applyFill="1" applyBorder="1" applyAlignment="1">
      <alignment horizontal="center" vertical="center"/>
    </xf>
    <xf numFmtId="0" fontId="7" fillId="0" borderId="2" xfId="6" applyFont="1" applyFill="1" applyBorder="1" applyAlignment="1">
      <alignment horizontal="center" vertical="center" wrapText="1"/>
    </xf>
    <xf numFmtId="4" fontId="6" fillId="0" borderId="2" xfId="6" applyNumberFormat="1" applyFont="1" applyFill="1" applyBorder="1" applyAlignment="1">
      <alignment horizontal="center" vertical="center"/>
    </xf>
    <xf numFmtId="0" fontId="21" fillId="0" borderId="0" xfId="6" applyFont="1"/>
    <xf numFmtId="0" fontId="21" fillId="0" borderId="2" xfId="6" applyFont="1" applyFill="1" applyBorder="1" applyAlignment="1">
      <alignment horizontal="center" vertical="center"/>
    </xf>
    <xf numFmtId="0" fontId="21" fillId="0" borderId="2" xfId="6" applyFont="1" applyFill="1" applyBorder="1" applyAlignment="1">
      <alignment horizontal="center" vertical="center" wrapText="1"/>
    </xf>
    <xf numFmtId="49" fontId="21" fillId="0" borderId="2" xfId="6" applyNumberFormat="1" applyFont="1" applyFill="1" applyBorder="1" applyAlignment="1">
      <alignment horizontal="center" vertical="center" wrapText="1"/>
    </xf>
    <xf numFmtId="17" fontId="3" fillId="0" borderId="2" xfId="6" applyNumberFormat="1" applyFont="1" applyFill="1" applyBorder="1" applyAlignment="1">
      <alignment horizontal="center" vertical="center" wrapText="1"/>
    </xf>
    <xf numFmtId="17" fontId="21" fillId="0" borderId="2" xfId="6" applyNumberFormat="1" applyFont="1" applyFill="1" applyBorder="1" applyAlignment="1">
      <alignment horizontal="center" vertical="center" wrapText="1"/>
    </xf>
    <xf numFmtId="4" fontId="21" fillId="0" borderId="2" xfId="6" applyNumberFormat="1" applyFont="1" applyFill="1" applyBorder="1" applyAlignment="1">
      <alignment horizontal="center" vertical="center"/>
    </xf>
    <xf numFmtId="164" fontId="21" fillId="0" borderId="0" xfId="6" applyNumberFormat="1" applyFont="1" applyFill="1" applyAlignment="1">
      <alignment horizontal="center" vertical="center"/>
    </xf>
    <xf numFmtId="0" fontId="21" fillId="0" borderId="0" xfId="6" applyFont="1" applyFill="1"/>
    <xf numFmtId="0" fontId="5" fillId="0" borderId="0" xfId="6" applyFont="1" applyFill="1"/>
    <xf numFmtId="0" fontId="6" fillId="5" borderId="2" xfId="6" applyFont="1" applyFill="1" applyBorder="1" applyAlignment="1">
      <alignment horizontal="center" vertical="center"/>
    </xf>
    <xf numFmtId="0" fontId="7" fillId="5" borderId="2" xfId="6" applyFont="1" applyFill="1" applyBorder="1" applyAlignment="1">
      <alignment horizontal="center" vertical="center" wrapText="1"/>
    </xf>
    <xf numFmtId="4" fontId="6" fillId="5" borderId="2" xfId="6" applyNumberFormat="1" applyFont="1" applyFill="1" applyBorder="1" applyAlignment="1">
      <alignment horizontal="center" vertical="center"/>
    </xf>
    <xf numFmtId="4" fontId="2" fillId="5" borderId="2" xfId="6" applyNumberFormat="1" applyFont="1" applyFill="1" applyBorder="1" applyAlignment="1">
      <alignment horizontal="center" vertical="center"/>
    </xf>
    <xf numFmtId="0" fontId="6" fillId="5" borderId="1" xfId="6" applyFont="1" applyFill="1" applyBorder="1" applyAlignment="1">
      <alignment horizontal="center" vertical="center"/>
    </xf>
    <xf numFmtId="0" fontId="2" fillId="5" borderId="2" xfId="6" applyFont="1" applyFill="1" applyBorder="1" applyAlignment="1">
      <alignment horizontal="center" vertical="center" wrapText="1"/>
    </xf>
    <xf numFmtId="49" fontId="2" fillId="5" borderId="2" xfId="6" applyNumberFormat="1" applyFont="1" applyFill="1" applyBorder="1" applyAlignment="1">
      <alignment horizontal="center" vertical="center" wrapText="1"/>
    </xf>
    <xf numFmtId="0" fontId="34" fillId="5" borderId="2" xfId="6" applyFont="1" applyFill="1" applyBorder="1" applyAlignment="1">
      <alignment horizontal="center" vertical="center" wrapText="1"/>
    </xf>
    <xf numFmtId="0" fontId="31" fillId="0" borderId="0" xfId="6" applyFont="1" applyFill="1"/>
    <xf numFmtId="0" fontId="6" fillId="0" borderId="0" xfId="6" applyFont="1" applyFill="1" applyAlignment="1">
      <alignment horizontal="center" vertical="center"/>
    </xf>
    <xf numFmtId="0" fontId="6" fillId="5" borderId="2" xfId="6" applyFont="1" applyFill="1" applyBorder="1"/>
    <xf numFmtId="0" fontId="6" fillId="0" borderId="2" xfId="6" applyFont="1" applyFill="1" applyBorder="1"/>
    <xf numFmtId="0" fontId="6" fillId="5" borderId="0" xfId="6" applyFont="1" applyFill="1"/>
    <xf numFmtId="0" fontId="6" fillId="4" borderId="2" xfId="6" applyFont="1" applyFill="1" applyBorder="1" applyAlignment="1">
      <alignment horizontal="center" vertical="center"/>
    </xf>
    <xf numFmtId="0" fontId="6" fillId="4" borderId="2" xfId="6" applyFont="1" applyFill="1" applyBorder="1" applyAlignment="1">
      <alignment horizontal="center" vertical="center" wrapText="1"/>
    </xf>
    <xf numFmtId="0" fontId="7" fillId="4" borderId="2" xfId="6" applyFont="1" applyFill="1" applyBorder="1" applyAlignment="1">
      <alignment horizontal="center" vertical="center" wrapText="1"/>
    </xf>
    <xf numFmtId="49" fontId="6" fillId="4" borderId="2" xfId="6" applyNumberFormat="1" applyFont="1" applyFill="1" applyBorder="1" applyAlignment="1">
      <alignment horizontal="center" vertical="center" wrapText="1"/>
    </xf>
    <xf numFmtId="0" fontId="6" fillId="4" borderId="2" xfId="6" applyFont="1" applyFill="1" applyBorder="1"/>
    <xf numFmtId="17" fontId="6" fillId="4" borderId="2" xfId="6" applyNumberFormat="1" applyFont="1" applyFill="1" applyBorder="1" applyAlignment="1">
      <alignment horizontal="center" vertical="center" wrapText="1"/>
    </xf>
    <xf numFmtId="4" fontId="6" fillId="4" borderId="2" xfId="6" applyNumberFormat="1" applyFont="1" applyFill="1" applyBorder="1" applyAlignment="1">
      <alignment horizontal="center" vertical="center"/>
    </xf>
    <xf numFmtId="0" fontId="0" fillId="0" borderId="2" xfId="0" applyFont="1" applyBorder="1" applyAlignment="1">
      <alignment horizontal="center" vertical="center" wrapText="1"/>
    </xf>
    <xf numFmtId="17" fontId="0" fillId="0" borderId="5" xfId="0" applyNumberFormat="1" applyFont="1" applyFill="1" applyBorder="1" applyAlignment="1">
      <alignment horizontal="right" vertical="center" wrapText="1"/>
    </xf>
    <xf numFmtId="0" fontId="0" fillId="0" borderId="5" xfId="0" applyNumberFormat="1" applyFont="1" applyFill="1" applyBorder="1" applyAlignment="1">
      <alignment horizontal="center" vertical="center" wrapText="1"/>
    </xf>
    <xf numFmtId="17" fontId="0" fillId="0" borderId="2" xfId="0" applyNumberFormat="1" applyFont="1" applyFill="1" applyBorder="1" applyAlignment="1">
      <alignment horizontal="right" vertical="center" wrapText="1"/>
    </xf>
    <xf numFmtId="2" fontId="0" fillId="0" borderId="2" xfId="0" applyNumberFormat="1" applyFont="1" applyFill="1" applyBorder="1" applyAlignment="1">
      <alignment horizontal="center" wrapText="1"/>
    </xf>
    <xf numFmtId="1" fontId="6" fillId="0" borderId="2" xfId="0" applyNumberFormat="1" applyFont="1" applyFill="1" applyBorder="1" applyAlignment="1">
      <alignment horizontal="center" vertical="center" wrapText="1"/>
    </xf>
    <xf numFmtId="17" fontId="6" fillId="0" borderId="2" xfId="0" applyNumberFormat="1" applyFont="1" applyFill="1" applyBorder="1" applyAlignment="1">
      <alignment horizontal="right" vertical="center" wrapText="1"/>
    </xf>
    <xf numFmtId="1" fontId="6" fillId="5"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3" xfId="0" applyFont="1" applyFill="1" applyBorder="1" applyAlignment="1">
      <alignment vertical="center"/>
    </xf>
    <xf numFmtId="0" fontId="0" fillId="4" borderId="2" xfId="0" applyFont="1" applyFill="1" applyBorder="1" applyAlignment="1">
      <alignment horizontal="center" vertical="center"/>
    </xf>
    <xf numFmtId="0" fontId="0"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49" fontId="0" fillId="4" borderId="2" xfId="0" applyNumberFormat="1" applyFont="1" applyFill="1" applyBorder="1" applyAlignment="1">
      <alignment horizontal="center" vertical="center" wrapText="1"/>
    </xf>
    <xf numFmtId="17" fontId="0" fillId="4" borderId="2"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xf>
    <xf numFmtId="17"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vertical="center" wrapText="1"/>
    </xf>
    <xf numFmtId="0" fontId="0" fillId="4" borderId="1" xfId="0" applyFont="1" applyFill="1" applyBorder="1" applyAlignment="1">
      <alignment vertical="center"/>
    </xf>
    <xf numFmtId="0" fontId="0" fillId="4" borderId="1" xfId="0" applyFont="1" applyFill="1" applyBorder="1" applyAlignment="1">
      <alignment horizontal="center" vertical="center" wrapText="1"/>
    </xf>
    <xf numFmtId="4" fontId="0" fillId="4" borderId="1" xfId="0" applyNumberFormat="1" applyFont="1" applyFill="1" applyBorder="1" applyAlignment="1">
      <alignment horizontal="center" vertical="center"/>
    </xf>
    <xf numFmtId="4" fontId="0" fillId="4" borderId="1" xfId="0" applyNumberFormat="1" applyFont="1" applyFill="1" applyBorder="1" applyAlignment="1">
      <alignment vertical="center"/>
    </xf>
    <xf numFmtId="0" fontId="0" fillId="4" borderId="0" xfId="0" applyFont="1" applyFill="1" applyAlignment="1">
      <alignment vertical="center"/>
    </xf>
    <xf numFmtId="0" fontId="0" fillId="4" borderId="0" xfId="0" applyFont="1" applyFill="1" applyBorder="1" applyAlignment="1"/>
    <xf numFmtId="0" fontId="0" fillId="4" borderId="3" xfId="0" applyFont="1" applyFill="1" applyBorder="1" applyAlignment="1"/>
    <xf numFmtId="0" fontId="0" fillId="4" borderId="2" xfId="0" applyFont="1" applyFill="1" applyBorder="1" applyAlignment="1">
      <alignment vertical="center" wrapText="1"/>
    </xf>
    <xf numFmtId="0" fontId="0" fillId="4" borderId="2" xfId="0" applyFont="1" applyFill="1" applyBorder="1"/>
    <xf numFmtId="3" fontId="0" fillId="4" borderId="2" xfId="0" applyNumberFormat="1" applyFont="1" applyFill="1" applyBorder="1" applyAlignment="1">
      <alignment horizontal="center"/>
    </xf>
    <xf numFmtId="4" fontId="0" fillId="4" borderId="2" xfId="0" applyNumberFormat="1" applyFont="1" applyFill="1" applyBorder="1" applyAlignment="1">
      <alignment horizontal="center" vertical="center"/>
    </xf>
    <xf numFmtId="0" fontId="0" fillId="4" borderId="0" xfId="0" applyFont="1" applyFill="1"/>
    <xf numFmtId="0" fontId="0" fillId="4" borderId="2" xfId="0" applyFont="1" applyFill="1" applyBorder="1" applyAlignment="1">
      <alignment horizontal="left" vertical="center" wrapText="1"/>
    </xf>
    <xf numFmtId="4" fontId="0" fillId="4" borderId="2" xfId="0" applyNumberFormat="1" applyFont="1" applyFill="1" applyBorder="1" applyAlignment="1">
      <alignment horizontal="center" vertical="center" wrapText="1"/>
    </xf>
    <xf numFmtId="4" fontId="0" fillId="4" borderId="2" xfId="0" applyNumberFormat="1" applyFont="1" applyFill="1" applyBorder="1"/>
    <xf numFmtId="0" fontId="0" fillId="4" borderId="2" xfId="0" applyFont="1" applyFill="1" applyBorder="1" applyAlignment="1">
      <alignment horizontal="left" vertical="center"/>
    </xf>
    <xf numFmtId="0" fontId="0" fillId="4" borderId="2" xfId="0" applyFont="1" applyFill="1" applyBorder="1" applyAlignment="1">
      <alignment wrapText="1"/>
    </xf>
    <xf numFmtId="0" fontId="0" fillId="4" borderId="2" xfId="0" applyFont="1" applyFill="1" applyBorder="1" applyAlignment="1">
      <alignment horizontal="center"/>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17" fontId="9" fillId="7" borderId="2" xfId="0" applyNumberFormat="1" applyFont="1" applyFill="1" applyBorder="1" applyAlignment="1">
      <alignment horizontal="left" vertical="center" wrapText="1"/>
    </xf>
    <xf numFmtId="49" fontId="9" fillId="7" borderId="2" xfId="0" applyNumberFormat="1" applyFont="1" applyFill="1" applyBorder="1" applyAlignment="1">
      <alignment horizontal="center" vertical="center" wrapText="1"/>
    </xf>
    <xf numFmtId="0" fontId="9" fillId="7" borderId="2" xfId="0" applyFont="1" applyFill="1" applyBorder="1" applyAlignment="1">
      <alignment horizontal="left" vertical="center" wrapText="1"/>
    </xf>
    <xf numFmtId="17" fontId="9" fillId="7" borderId="2" xfId="0" applyNumberFormat="1" applyFont="1" applyFill="1" applyBorder="1" applyAlignment="1">
      <alignment horizontal="center" vertical="center" wrapText="1"/>
    </xf>
    <xf numFmtId="4" fontId="9" fillId="7"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17" fontId="9" fillId="5" borderId="2" xfId="0" applyNumberFormat="1" applyFont="1" applyFill="1" applyBorder="1" applyAlignment="1">
      <alignment horizontal="left" vertical="center" wrapText="1"/>
    </xf>
    <xf numFmtId="49"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17" fontId="9" fillId="5" borderId="2"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xf>
    <xf numFmtId="4" fontId="37" fillId="5" borderId="2" xfId="0" applyNumberFormat="1" applyFont="1" applyFill="1" applyBorder="1" applyAlignment="1">
      <alignment horizontal="center" vertical="center"/>
    </xf>
    <xf numFmtId="4" fontId="6" fillId="0" borderId="0" xfId="0" applyNumberFormat="1" applyFont="1" applyFill="1"/>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17"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17"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6" fillId="5" borderId="2" xfId="0" applyFont="1" applyFill="1" applyBorder="1"/>
    <xf numFmtId="0" fontId="9" fillId="0" borderId="2" xfId="0"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164" fontId="6" fillId="0" borderId="0" xfId="0" applyNumberFormat="1" applyFont="1" applyBorder="1" applyAlignment="1">
      <alignment horizontal="center" vertical="center"/>
    </xf>
    <xf numFmtId="0" fontId="6" fillId="0" borderId="0" xfId="0" applyFont="1" applyBorder="1"/>
    <xf numFmtId="164" fontId="6" fillId="0" borderId="0" xfId="0" applyNumberFormat="1" applyFont="1" applyFill="1" applyBorder="1" applyAlignment="1">
      <alignment horizontal="center" vertical="center"/>
    </xf>
    <xf numFmtId="0" fontId="6" fillId="7" borderId="0" xfId="0" applyFont="1" applyFill="1" applyBorder="1"/>
    <xf numFmtId="4" fontId="6" fillId="0" borderId="0" xfId="0" applyNumberFormat="1" applyFont="1" applyFill="1" applyBorder="1"/>
    <xf numFmtId="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xf numFmtId="4" fontId="0" fillId="4" borderId="2" xfId="0" applyNumberFormat="1" applyFill="1" applyBorder="1" applyAlignment="1">
      <alignment horizontal="center" vertical="center"/>
    </xf>
    <xf numFmtId="0" fontId="0" fillId="0" borderId="1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17"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 fontId="0" fillId="0" borderId="14" xfId="0" applyNumberFormat="1" applyFont="1" applyFill="1" applyBorder="1" applyAlignment="1">
      <alignment horizontal="center" vertical="center"/>
    </xf>
    <xf numFmtId="169" fontId="0" fillId="0" borderId="0" xfId="0" applyNumberFormat="1" applyFont="1" applyFill="1" applyAlignment="1">
      <alignment horizontal="center" vertical="center"/>
    </xf>
    <xf numFmtId="0" fontId="22" fillId="0" borderId="14" xfId="0" applyFont="1" applyFill="1" applyBorder="1" applyAlignment="1">
      <alignment horizontal="center" vertical="center" wrapText="1"/>
    </xf>
    <xf numFmtId="49" fontId="22" fillId="0" borderId="14" xfId="0"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17" fontId="6" fillId="0" borderId="14"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xf>
    <xf numFmtId="0" fontId="35" fillId="0" borderId="8" xfId="0" applyFont="1" applyFill="1" applyBorder="1" applyAlignment="1">
      <alignment horizontal="center" vertical="center"/>
    </xf>
    <xf numFmtId="0" fontId="35" fillId="0" borderId="2" xfId="0" applyFont="1" applyFill="1" applyBorder="1" applyAlignment="1">
      <alignment horizontal="center" vertical="center"/>
    </xf>
    <xf numFmtId="0" fontId="35" fillId="5" borderId="2" xfId="0" applyFont="1" applyFill="1" applyBorder="1" applyAlignment="1">
      <alignment horizontal="center" vertical="center"/>
    </xf>
    <xf numFmtId="0" fontId="6" fillId="0" borderId="1" xfId="0" applyFont="1" applyFill="1" applyBorder="1" applyAlignment="1">
      <alignment horizontal="left" vertical="center" wrapText="1"/>
    </xf>
    <xf numFmtId="0" fontId="6" fillId="5" borderId="2" xfId="0" applyFont="1" applyFill="1" applyBorder="1" applyAlignment="1">
      <alignment horizontal="center" wrapText="1"/>
    </xf>
    <xf numFmtId="165" fontId="0" fillId="4" borderId="2" xfId="0" applyNumberFormat="1" applyFont="1" applyFill="1" applyBorder="1" applyAlignment="1">
      <alignment horizontal="center" vertical="center" wrapText="1"/>
    </xf>
    <xf numFmtId="165" fontId="0" fillId="4" borderId="2" xfId="0" applyNumberFormat="1" applyFont="1" applyFill="1" applyBorder="1" applyAlignment="1">
      <alignment wrapText="1"/>
    </xf>
    <xf numFmtId="0" fontId="3" fillId="4"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5" fillId="0" borderId="0" xfId="0" applyFont="1" applyFill="1"/>
    <xf numFmtId="0" fontId="9" fillId="0" borderId="0" xfId="0" applyFont="1" applyFill="1"/>
    <xf numFmtId="4" fontId="6" fillId="0" borderId="2" xfId="4"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6" fillId="0" borderId="5" xfId="0" quotePrefix="1" applyNumberFormat="1" applyFont="1" applyFill="1" applyBorder="1" applyAlignment="1">
      <alignment horizontal="center" vertical="center" wrapText="1"/>
    </xf>
    <xf numFmtId="4" fontId="6" fillId="0" borderId="5" xfId="0" quotePrefix="1" applyNumberFormat="1" applyFont="1" applyFill="1" applyBorder="1" applyAlignment="1">
      <alignment horizontal="center" vertical="center"/>
    </xf>
    <xf numFmtId="4" fontId="2" fillId="5" borderId="5" xfId="0" quotePrefix="1" applyNumberFormat="1" applyFont="1" applyFill="1" applyBorder="1" applyAlignment="1">
      <alignment horizontal="center" vertical="center"/>
    </xf>
    <xf numFmtId="0" fontId="44" fillId="0" borderId="0" xfId="0" applyFont="1" applyFill="1"/>
    <xf numFmtId="0" fontId="6" fillId="0" borderId="4" xfId="0" applyFont="1" applyFill="1" applyBorder="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6" fillId="5" borderId="6" xfId="0" applyFont="1" applyFill="1" applyBorder="1" applyAlignment="1">
      <alignment horizontal="center"/>
    </xf>
    <xf numFmtId="4" fontId="6" fillId="5" borderId="6"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2" xfId="0" applyFont="1" applyFill="1" applyBorder="1" applyAlignment="1">
      <alignment horizontal="center"/>
    </xf>
    <xf numFmtId="0" fontId="6" fillId="5" borderId="2" xfId="0" applyFont="1" applyFill="1" applyBorder="1" applyAlignment="1">
      <alignment horizontal="center"/>
    </xf>
    <xf numFmtId="0" fontId="6" fillId="0" borderId="2" xfId="0" applyFont="1" applyFill="1" applyBorder="1" applyAlignment="1">
      <alignment vertical="center"/>
    </xf>
    <xf numFmtId="44" fontId="6" fillId="0" borderId="2" xfId="4" applyFont="1" applyFill="1" applyBorder="1" applyAlignment="1">
      <alignment vertical="center"/>
    </xf>
    <xf numFmtId="0" fontId="6" fillId="5" borderId="2" xfId="0" applyFont="1" applyFill="1" applyBorder="1" applyAlignment="1">
      <alignment vertical="center"/>
    </xf>
    <xf numFmtId="44" fontId="6" fillId="5" borderId="2" xfId="4" applyFont="1" applyFill="1" applyBorder="1" applyAlignment="1">
      <alignment vertical="center"/>
    </xf>
    <xf numFmtId="4" fontId="6" fillId="0" borderId="2" xfId="0" applyNumberFormat="1" applyFont="1" applyFill="1" applyBorder="1" applyAlignment="1">
      <alignment vertical="center"/>
    </xf>
    <xf numFmtId="4" fontId="6" fillId="5" borderId="2" xfId="0" applyNumberFormat="1" applyFont="1" applyFill="1" applyBorder="1" applyAlignment="1">
      <alignment vertical="center"/>
    </xf>
    <xf numFmtId="4" fontId="0" fillId="0" borderId="2" xfId="0" applyNumberFormat="1" applyFont="1" applyFill="1" applyBorder="1" applyAlignment="1">
      <alignment horizontal="center" vertical="center" wrapText="1"/>
    </xf>
    <xf numFmtId="4"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6" fillId="0" borderId="0" xfId="0" applyFont="1" applyFill="1" applyAlignment="1">
      <alignment wrapText="1"/>
    </xf>
    <xf numFmtId="0" fontId="6" fillId="5" borderId="2" xfId="0" applyNumberFormat="1" applyFont="1" applyFill="1" applyBorder="1" applyAlignment="1" applyProtection="1">
      <alignment horizontal="center" vertical="center" wrapText="1"/>
      <protection locked="0"/>
    </xf>
    <xf numFmtId="0" fontId="7" fillId="5" borderId="2" xfId="0" applyNumberFormat="1" applyFont="1" applyFill="1" applyBorder="1" applyAlignment="1" applyProtection="1">
      <alignment horizontal="center" vertical="center" wrapText="1"/>
      <protection locked="0"/>
    </xf>
    <xf numFmtId="4" fontId="6" fillId="5" borderId="2" xfId="0" applyNumberFormat="1" applyFont="1" applyFill="1" applyBorder="1" applyAlignment="1" applyProtection="1">
      <alignment horizontal="center" vertical="center" wrapText="1"/>
      <protection locked="0"/>
    </xf>
    <xf numFmtId="0" fontId="6" fillId="5" borderId="5" xfId="0" applyFont="1" applyFill="1" applyBorder="1" applyAlignment="1">
      <alignment wrapText="1"/>
    </xf>
    <xf numFmtId="0" fontId="6" fillId="5" borderId="1" xfId="0" applyNumberFormat="1" applyFont="1" applyFill="1" applyBorder="1" applyAlignment="1" applyProtection="1">
      <alignment horizontal="center" vertical="center" wrapText="1"/>
      <protection locked="0"/>
    </xf>
    <xf numFmtId="0" fontId="2" fillId="5" borderId="2" xfId="0" applyNumberFormat="1"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0" fillId="7" borderId="2" xfId="0"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wrapText="1"/>
    </xf>
    <xf numFmtId="0" fontId="5" fillId="0" borderId="0" xfId="0" applyFont="1" applyFill="1" applyAlignment="1">
      <alignment horizontal="center" vertical="center"/>
    </xf>
    <xf numFmtId="1" fontId="6" fillId="7" borderId="2" xfId="0" applyNumberFormat="1" applyFont="1" applyFill="1" applyBorder="1" applyAlignment="1">
      <alignment horizontal="center" vertical="center" wrapText="1"/>
    </xf>
    <xf numFmtId="0" fontId="6" fillId="7" borderId="2" xfId="0" applyFont="1" applyFill="1" applyBorder="1" applyAlignment="1">
      <alignment horizontal="left" vertical="top" wrapText="1"/>
    </xf>
    <xf numFmtId="0" fontId="6" fillId="7" borderId="2" xfId="0" applyFont="1" applyFill="1" applyBorder="1" applyAlignment="1">
      <alignment horizontal="left" vertical="center" wrapText="1"/>
    </xf>
    <xf numFmtId="0" fontId="6" fillId="0" borderId="0" xfId="0" applyFont="1" applyFill="1" applyAlignment="1">
      <alignment vertical="center"/>
    </xf>
    <xf numFmtId="164" fontId="6" fillId="7" borderId="0" xfId="0" applyNumberFormat="1" applyFont="1" applyFill="1" applyAlignment="1">
      <alignment horizontal="center" vertical="center"/>
    </xf>
    <xf numFmtId="0" fontId="6" fillId="0" borderId="1" xfId="0" applyFont="1" applyFill="1" applyBorder="1" applyAlignment="1">
      <alignment vertical="center"/>
    </xf>
    <xf numFmtId="0" fontId="2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 fontId="0" fillId="0" borderId="1" xfId="0" applyNumberFormat="1" applyFill="1" applyBorder="1" applyAlignment="1">
      <alignment horizontal="center" vertical="center" wrapText="1"/>
    </xf>
    <xf numFmtId="4" fontId="44" fillId="0" borderId="1" xfId="0" applyNumberFormat="1" applyFont="1" applyFill="1" applyBorder="1" applyAlignment="1">
      <alignment horizontal="center" vertical="center"/>
    </xf>
    <xf numFmtId="49" fontId="0" fillId="0" borderId="2" xfId="0" applyNumberFormat="1" applyFill="1" applyBorder="1" applyAlignment="1">
      <alignment horizontal="center" vertical="center" wrapText="1"/>
    </xf>
    <xf numFmtId="0" fontId="4" fillId="0"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4" borderId="0" xfId="0" applyFont="1" applyFill="1"/>
    <xf numFmtId="0" fontId="6" fillId="4" borderId="2" xfId="0" applyFont="1" applyFill="1" applyBorder="1" applyAlignment="1">
      <alignment horizontal="left" vertical="center" wrapText="1"/>
    </xf>
    <xf numFmtId="17" fontId="6"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17"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7" fontId="6"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top" wrapText="1"/>
    </xf>
    <xf numFmtId="0" fontId="6" fillId="7"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2" fontId="0" fillId="0" borderId="0" xfId="0" applyNumberFormat="1"/>
    <xf numFmtId="0" fontId="0" fillId="4" borderId="2" xfId="0" applyFill="1" applyBorder="1" applyAlignment="1">
      <alignment horizontal="center"/>
    </xf>
    <xf numFmtId="2" fontId="0" fillId="4" borderId="2" xfId="0" applyNumberFormat="1" applyFill="1" applyBorder="1" applyAlignment="1">
      <alignment horizontal="center"/>
    </xf>
    <xf numFmtId="0" fontId="0" fillId="4" borderId="2" xfId="0" applyFill="1" applyBorder="1"/>
    <xf numFmtId="0" fontId="0" fillId="0" borderId="2" xfId="0" applyFill="1" applyBorder="1" applyAlignment="1">
      <alignment horizontal="center"/>
    </xf>
    <xf numFmtId="4" fontId="0" fillId="0" borderId="2" xfId="0" applyNumberFormat="1" applyFill="1" applyBorder="1"/>
    <xf numFmtId="4" fontId="0" fillId="0" borderId="2" xfId="0" applyNumberFormat="1" applyFont="1" applyBorder="1" applyAlignment="1">
      <alignment horizontal="right"/>
    </xf>
    <xf numFmtId="0" fontId="0" fillId="0" borderId="2" xfId="0" applyFill="1" applyBorder="1" applyAlignment="1">
      <alignment horizontal="center" wrapText="1"/>
    </xf>
    <xf numFmtId="4" fontId="0" fillId="0" borderId="2" xfId="0" applyNumberFormat="1" applyFill="1" applyBorder="1" applyAlignment="1">
      <alignment wrapText="1"/>
    </xf>
    <xf numFmtId="0" fontId="0" fillId="4" borderId="2" xfId="0" applyFill="1" applyBorder="1" applyAlignment="1">
      <alignment wrapText="1"/>
    </xf>
    <xf numFmtId="0" fontId="0" fillId="0" borderId="2" xfId="0" applyFont="1" applyBorder="1" applyAlignment="1">
      <alignment horizontal="center" vertical="center"/>
    </xf>
    <xf numFmtId="4" fontId="0" fillId="0" borderId="2" xfId="0" applyNumberFormat="1" applyFont="1" applyBorder="1" applyAlignment="1">
      <alignment vertical="center"/>
    </xf>
    <xf numFmtId="1" fontId="0" fillId="0" borderId="2" xfId="0" applyNumberFormat="1" applyFont="1" applyBorder="1" applyAlignment="1">
      <alignment horizontal="center"/>
    </xf>
    <xf numFmtId="4" fontId="0" fillId="0" borderId="2" xfId="0" applyNumberFormat="1" applyFill="1" applyBorder="1" applyAlignment="1">
      <alignment horizontal="right"/>
    </xf>
    <xf numFmtId="0" fontId="0" fillId="0" borderId="2" xfId="0" applyNumberFormat="1" applyFill="1" applyBorder="1" applyAlignment="1">
      <alignment horizontal="center"/>
    </xf>
    <xf numFmtId="1" fontId="0" fillId="0" borderId="2" xfId="0" applyNumberFormat="1" applyBorder="1" applyAlignment="1">
      <alignment horizontal="center"/>
    </xf>
    <xf numFmtId="4" fontId="0" fillId="0" borderId="2" xfId="0" applyNumberFormat="1" applyFill="1" applyBorder="1" applyAlignment="1">
      <alignment horizontal="center"/>
    </xf>
    <xf numFmtId="0" fontId="0" fillId="0" borderId="2" xfId="0" applyFill="1" applyBorder="1" applyAlignment="1">
      <alignment horizontal="center" vertical="center"/>
    </xf>
    <xf numFmtId="4" fontId="0" fillId="0" borderId="2" xfId="0" applyNumberFormat="1" applyFill="1" applyBorder="1" applyAlignment="1">
      <alignment vertical="center"/>
    </xf>
    <xf numFmtId="0" fontId="0" fillId="0" borderId="2" xfId="0" applyNumberFormat="1" applyFont="1" applyBorder="1" applyAlignment="1">
      <alignment horizontal="center" vertical="center"/>
    </xf>
    <xf numFmtId="4" fontId="0" fillId="0" borderId="0" xfId="0" applyNumberFormat="1" applyFont="1"/>
    <xf numFmtId="0" fontId="6" fillId="3" borderId="2"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 xfId="7" applyFont="1" applyFill="1" applyBorder="1" applyAlignment="1">
      <alignment horizontal="center" vertical="center" wrapText="1"/>
    </xf>
    <xf numFmtId="0" fontId="6" fillId="0" borderId="2" xfId="7" applyFont="1" applyFill="1" applyBorder="1" applyAlignment="1">
      <alignment vertical="center" wrapText="1"/>
    </xf>
    <xf numFmtId="4" fontId="6" fillId="0" borderId="2" xfId="7" applyNumberFormat="1" applyFont="1" applyFill="1" applyBorder="1" applyAlignment="1">
      <alignment vertical="center" wrapText="1"/>
    </xf>
    <xf numFmtId="0" fontId="0" fillId="0" borderId="1" xfId="7" applyFont="1" applyFill="1" applyBorder="1" applyAlignment="1">
      <alignment horizontal="center" vertical="center" wrapText="1"/>
    </xf>
    <xf numFmtId="0" fontId="0" fillId="0" borderId="2" xfId="7" applyFont="1" applyFill="1" applyBorder="1" applyAlignment="1">
      <alignment horizontal="center" vertical="center" wrapText="1"/>
    </xf>
    <xf numFmtId="0" fontId="0" fillId="0" borderId="2" xfId="7" applyFont="1" applyFill="1" applyBorder="1" applyAlignment="1">
      <alignment vertical="center" wrapText="1"/>
    </xf>
    <xf numFmtId="4" fontId="0" fillId="0" borderId="2" xfId="7" applyNumberFormat="1" applyFont="1" applyFill="1" applyBorder="1" applyAlignment="1">
      <alignment horizontal="center" vertical="center" wrapText="1"/>
    </xf>
    <xf numFmtId="0" fontId="6" fillId="0" borderId="1" xfId="7" applyFont="1" applyFill="1" applyBorder="1" applyAlignment="1">
      <alignment horizontal="center" vertical="center" wrapText="1"/>
    </xf>
    <xf numFmtId="4" fontId="6" fillId="0" borderId="2" xfId="7" applyNumberFormat="1" applyFont="1" applyFill="1" applyBorder="1" applyAlignment="1">
      <alignment horizontal="center" vertical="center" wrapText="1"/>
    </xf>
    <xf numFmtId="0" fontId="6" fillId="0" borderId="3" xfId="7" applyFont="1" applyFill="1" applyBorder="1" applyAlignment="1">
      <alignment horizontal="center" vertical="center" wrapText="1"/>
    </xf>
    <xf numFmtId="0" fontId="6" fillId="0" borderId="2" xfId="0" applyFont="1" applyBorder="1" applyAlignment="1">
      <alignment vertical="center" wrapText="1"/>
    </xf>
    <xf numFmtId="0" fontId="6" fillId="0" borderId="2" xfId="7" quotePrefix="1" applyFont="1" applyFill="1" applyBorder="1" applyAlignment="1">
      <alignment horizontal="center" vertical="center" wrapText="1"/>
    </xf>
    <xf numFmtId="0" fontId="0" fillId="0" borderId="1" xfId="7" applyFont="1" applyFill="1" applyBorder="1" applyAlignment="1">
      <alignment vertical="center" wrapText="1"/>
    </xf>
    <xf numFmtId="0" fontId="0" fillId="0" borderId="2" xfId="7" quotePrefix="1" applyFont="1" applyFill="1" applyBorder="1" applyAlignment="1">
      <alignment horizontal="center" vertical="center" wrapText="1"/>
    </xf>
    <xf numFmtId="4" fontId="0" fillId="0" borderId="2" xfId="0" applyNumberFormat="1" applyFont="1" applyFill="1" applyBorder="1" applyAlignment="1">
      <alignment horizontal="right" vertical="center"/>
    </xf>
    <xf numFmtId="4" fontId="0" fillId="0" borderId="2" xfId="7" applyNumberFormat="1" applyFont="1" applyFill="1" applyBorder="1" applyAlignment="1">
      <alignment horizontal="righ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7" applyFont="1" applyFill="1" applyBorder="1" applyAlignment="1">
      <alignment horizontal="center" vertical="center" wrapText="1"/>
    </xf>
    <xf numFmtId="0" fontId="6" fillId="0" borderId="0" xfId="7" applyFont="1" applyFill="1" applyBorder="1" applyAlignment="1">
      <alignment vertical="center" wrapText="1"/>
    </xf>
    <xf numFmtId="4" fontId="6" fillId="0" borderId="0" xfId="7" applyNumberFormat="1"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horizontal="left"/>
    </xf>
    <xf numFmtId="0" fontId="6" fillId="0" borderId="0" xfId="0" applyFont="1" applyAlignment="1">
      <alignment vertical="center" wrapText="1"/>
    </xf>
    <xf numFmtId="0" fontId="0" fillId="3" borderId="2" xfId="0" applyFill="1" applyBorder="1" applyAlignment="1">
      <alignment horizont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6"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left" vertical="center"/>
    </xf>
    <xf numFmtId="0" fontId="7" fillId="5" borderId="2" xfId="0"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xf>
    <xf numFmtId="4" fontId="2" fillId="5" borderId="2" xfId="0" applyNumberFormat="1" applyFont="1" applyFill="1" applyBorder="1" applyAlignment="1">
      <alignment horizontal="center" vertical="center"/>
    </xf>
    <xf numFmtId="4" fontId="13" fillId="4" borderId="2" xfId="0" applyNumberFormat="1" applyFont="1" applyFill="1" applyBorder="1" applyAlignment="1">
      <alignment horizontal="center" vertical="center" wrapText="1"/>
    </xf>
    <xf numFmtId="0" fontId="11" fillId="4" borderId="2" xfId="1" applyFont="1" applyFill="1" applyBorder="1" applyAlignment="1">
      <alignment horizontal="center" vertical="center" wrapText="1"/>
    </xf>
    <xf numFmtId="0" fontId="13"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horizontal="left" vertical="center"/>
    </xf>
    <xf numFmtId="0" fontId="0" fillId="4" borderId="2" xfId="0" applyFill="1" applyBorder="1" applyAlignment="1">
      <alignment horizontal="center" vertical="center"/>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0" fillId="5" borderId="2" xfId="0" applyFont="1" applyFill="1" applyBorder="1" applyAlignment="1">
      <alignment horizontal="left"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4" borderId="2" xfId="0" applyFont="1" applyFill="1" applyBorder="1" applyAlignment="1">
      <alignment horizontal="left" wrapText="1"/>
    </xf>
    <xf numFmtId="0" fontId="6" fillId="4" borderId="2" xfId="0"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17" fontId="0" fillId="5" borderId="2" xfId="0" applyNumberFormat="1" applyFill="1" applyBorder="1" applyAlignment="1">
      <alignment horizontal="center" vertical="center" wrapText="1"/>
    </xf>
    <xf numFmtId="0" fontId="6" fillId="0" borderId="2" xfId="0" applyFont="1" applyBorder="1" applyAlignment="1">
      <alignment horizontal="center" vertical="center"/>
    </xf>
    <xf numFmtId="4" fontId="0" fillId="5" borderId="2" xfId="0" applyNumberFormat="1" applyFill="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4" fontId="4" fillId="0" borderId="2"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6"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7" fontId="6"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3" borderId="4" xfId="0" applyFill="1" applyBorder="1" applyAlignment="1">
      <alignment horizontal="center"/>
    </xf>
    <xf numFmtId="4" fontId="4" fillId="3" borderId="2" xfId="0" applyNumberFormat="1" applyFont="1" applyFill="1" applyBorder="1" applyAlignment="1">
      <alignment horizontal="center" vertical="center" wrapText="1"/>
    </xf>
    <xf numFmtId="0" fontId="19" fillId="4" borderId="2" xfId="0" applyFont="1" applyFill="1" applyBorder="1" applyAlignment="1">
      <alignment horizontal="left" vertical="center" wrapText="1"/>
    </xf>
    <xf numFmtId="4" fontId="11" fillId="4" borderId="2" xfId="2"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20" fillId="4" borderId="2"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4" fontId="13" fillId="4" borderId="6" xfId="0" applyNumberFormat="1" applyFont="1" applyFill="1" applyBorder="1" applyAlignment="1">
      <alignment horizontal="center" vertical="center" wrapText="1"/>
    </xf>
    <xf numFmtId="4" fontId="13" fillId="4" borderId="5" xfId="0" applyNumberFormat="1" applyFont="1" applyFill="1" applyBorder="1" applyAlignment="1">
      <alignment horizontal="center" vertical="center" wrapText="1"/>
    </xf>
    <xf numFmtId="4" fontId="0" fillId="4" borderId="2" xfId="0" applyNumberFormat="1" applyFill="1" applyBorder="1" applyAlignment="1">
      <alignment horizontal="center" vertical="center"/>
    </xf>
    <xf numFmtId="0" fontId="0" fillId="4" borderId="2" xfId="0" applyFill="1" applyBorder="1" applyAlignment="1">
      <alignment horizontal="center" vertical="center" wrapText="1"/>
    </xf>
    <xf numFmtId="4" fontId="0" fillId="4" borderId="2" xfId="0" applyNumberFormat="1" applyFill="1" applyBorder="1" applyAlignment="1">
      <alignment horizontal="center"/>
    </xf>
    <xf numFmtId="0" fontId="17" fillId="4" borderId="2" xfId="0" applyFont="1" applyFill="1" applyBorder="1" applyAlignment="1">
      <alignment horizontal="center" vertical="center" wrapText="1"/>
    </xf>
    <xf numFmtId="17" fontId="11" fillId="4" borderId="2"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7" xfId="0" applyFont="1" applyFill="1" applyBorder="1" applyAlignment="1">
      <alignment horizontal="left" vertical="center"/>
    </xf>
    <xf numFmtId="0" fontId="6" fillId="5" borderId="4" xfId="0" applyFont="1" applyFill="1" applyBorder="1" applyAlignment="1">
      <alignment horizontal="left" vertical="center"/>
    </xf>
    <xf numFmtId="2" fontId="6" fillId="5" borderId="3" xfId="0" applyNumberFormat="1" applyFont="1" applyFill="1" applyBorder="1" applyAlignment="1">
      <alignment horizontal="left" vertical="center" wrapText="1"/>
    </xf>
    <xf numFmtId="2" fontId="6" fillId="5" borderId="7" xfId="0" applyNumberFormat="1" applyFont="1" applyFill="1" applyBorder="1" applyAlignment="1">
      <alignment horizontal="left" vertical="center" wrapText="1"/>
    </xf>
    <xf numFmtId="2" fontId="6" fillId="5" borderId="4" xfId="0" applyNumberFormat="1"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4" xfId="0" applyFont="1" applyFill="1" applyBorder="1" applyAlignment="1">
      <alignment horizontal="left" vertical="center"/>
    </xf>
    <xf numFmtId="17" fontId="6" fillId="4" borderId="1" xfId="0" applyNumberFormat="1" applyFont="1" applyFill="1" applyBorder="1" applyAlignment="1">
      <alignment horizontal="center" vertical="center"/>
    </xf>
    <xf numFmtId="17" fontId="6" fillId="4" borderId="6" xfId="0" applyNumberFormat="1" applyFont="1" applyFill="1" applyBorder="1" applyAlignment="1">
      <alignment horizontal="center" vertical="center"/>
    </xf>
    <xf numFmtId="17" fontId="6" fillId="4" borderId="1" xfId="0" applyNumberFormat="1"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4" fontId="6" fillId="4" borderId="6"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5" xfId="0" applyFont="1" applyFill="1" applyBorder="1" applyAlignment="1">
      <alignment horizontal="center" vertical="center"/>
    </xf>
    <xf numFmtId="49" fontId="6" fillId="4" borderId="1"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5" xfId="0" applyFont="1" applyFill="1" applyBorder="1" applyAlignment="1">
      <alignment horizontal="center" vertical="center" wrapText="1"/>
    </xf>
    <xf numFmtId="4" fontId="0" fillId="7" borderId="2" xfId="0" applyNumberFormat="1" applyFont="1" applyFill="1" applyBorder="1" applyAlignment="1">
      <alignment horizontal="center" vertical="center"/>
    </xf>
    <xf numFmtId="165" fontId="0" fillId="7" borderId="2"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0" borderId="0" xfId="0" applyFont="1" applyFill="1" applyBorder="1" applyAlignment="1">
      <alignment horizontal="center"/>
    </xf>
    <xf numFmtId="0" fontId="0" fillId="3" borderId="7" xfId="0" applyFont="1" applyFill="1" applyBorder="1" applyAlignment="1">
      <alignment horizontal="center"/>
    </xf>
    <xf numFmtId="0" fontId="0" fillId="3" borderId="4" xfId="0" applyFont="1" applyFill="1" applyBorder="1" applyAlignment="1">
      <alignment horizontal="center"/>
    </xf>
    <xf numFmtId="0" fontId="4" fillId="4" borderId="6" xfId="0" applyFont="1" applyFill="1" applyBorder="1" applyAlignment="1">
      <alignment horizontal="center" vertical="center"/>
    </xf>
    <xf numFmtId="0" fontId="6" fillId="4" borderId="7" xfId="0" applyFont="1" applyFill="1" applyBorder="1" applyAlignment="1">
      <alignment horizontal="left" vertical="center" wrapText="1"/>
    </xf>
    <xf numFmtId="0" fontId="6" fillId="4" borderId="4"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7" borderId="2" xfId="0" applyFont="1" applyFill="1" applyBorder="1" applyAlignment="1">
      <alignment horizontal="center" vertical="center" wrapText="1"/>
    </xf>
    <xf numFmtId="17" fontId="0" fillId="7" borderId="2"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4" fontId="4" fillId="4" borderId="1"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4" fontId="4" fillId="4" borderId="5"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4" fontId="6" fillId="7" borderId="2" xfId="0" applyNumberFormat="1" applyFont="1" applyFill="1" applyBorder="1" applyAlignment="1">
      <alignment horizontal="center" vertical="center"/>
    </xf>
    <xf numFmtId="165" fontId="6" fillId="7" borderId="2" xfId="0" applyNumberFormat="1" applyFont="1" applyFill="1" applyBorder="1" applyAlignment="1">
      <alignment horizontal="center" vertical="center"/>
    </xf>
    <xf numFmtId="0" fontId="0"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17" fontId="6"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xf>
    <xf numFmtId="0" fontId="7" fillId="7" borderId="2" xfId="0" applyFont="1" applyFill="1" applyBorder="1" applyAlignment="1">
      <alignment horizontal="center" vertical="center" wrapText="1"/>
    </xf>
    <xf numFmtId="0" fontId="0" fillId="7" borderId="0" xfId="0" applyFont="1" applyFill="1" applyBorder="1" applyAlignment="1">
      <alignment horizontal="center"/>
    </xf>
    <xf numFmtId="17" fontId="0" fillId="7" borderId="1" xfId="0" applyNumberFormat="1" applyFont="1" applyFill="1" applyBorder="1" applyAlignment="1">
      <alignment horizontal="center" vertical="center" wrapText="1"/>
    </xf>
    <xf numFmtId="17" fontId="0" fillId="7" borderId="5"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2"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6" xfId="0" applyNumberFormat="1" applyFont="1" applyFill="1" applyBorder="1" applyAlignment="1">
      <alignment horizontal="center" vertical="center" wrapText="1"/>
    </xf>
    <xf numFmtId="4" fontId="2" fillId="5" borderId="5"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7" fontId="2" fillId="5" borderId="5"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4" fontId="2" fillId="5" borderId="6" xfId="0"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4" fontId="6" fillId="0" borderId="2" xfId="0" applyNumberFormat="1" applyFont="1" applyFill="1" applyBorder="1" applyAlignment="1">
      <alignment horizontal="center" vertical="center"/>
    </xf>
    <xf numFmtId="4" fontId="25" fillId="0" borderId="1" xfId="0" applyNumberFormat="1" applyFont="1" applyBorder="1" applyAlignment="1">
      <alignment horizontal="center" vertical="center" wrapText="1"/>
    </xf>
    <xf numFmtId="4" fontId="25" fillId="0" borderId="6" xfId="0" applyNumberFormat="1" applyFont="1" applyBorder="1" applyAlignment="1">
      <alignment horizontal="center" vertical="center" wrapText="1"/>
    </xf>
    <xf numFmtId="4" fontId="25" fillId="0" borderId="5" xfId="0" applyNumberFormat="1" applyFont="1" applyBorder="1" applyAlignment="1">
      <alignment horizontal="center" vertical="center" wrapText="1"/>
    </xf>
    <xf numFmtId="4" fontId="25" fillId="0" borderId="1" xfId="0" applyNumberFormat="1" applyFont="1" applyBorder="1" applyAlignment="1">
      <alignment horizontal="center" vertical="center"/>
    </xf>
    <xf numFmtId="4" fontId="25" fillId="0" borderId="6" xfId="0" applyNumberFormat="1" applyFont="1" applyBorder="1" applyAlignment="1">
      <alignment horizontal="center" vertical="center"/>
    </xf>
    <xf numFmtId="4" fontId="25" fillId="0" borderId="5" xfId="0" applyNumberFormat="1" applyFont="1" applyBorder="1" applyAlignment="1">
      <alignment horizontal="center" vertical="center"/>
    </xf>
    <xf numFmtId="0" fontId="4" fillId="7" borderId="2" xfId="0" applyFont="1" applyFill="1" applyBorder="1" applyAlignment="1">
      <alignment horizontal="center" vertical="center" wrapText="1"/>
    </xf>
    <xf numFmtId="4" fontId="4" fillId="7" borderId="2" xfId="0" applyNumberFormat="1" applyFont="1" applyFill="1" applyBorder="1" applyAlignment="1">
      <alignment horizontal="center" vertical="center" wrapText="1"/>
    </xf>
    <xf numFmtId="4" fontId="4" fillId="7" borderId="2" xfId="0" applyNumberFormat="1" applyFont="1" applyFill="1" applyBorder="1" applyAlignment="1">
      <alignment horizontal="center" vertical="center"/>
    </xf>
    <xf numFmtId="0" fontId="24" fillId="7"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4" fontId="4" fillId="7" borderId="6" xfId="0" applyNumberFormat="1" applyFont="1" applyFill="1" applyBorder="1" applyAlignment="1">
      <alignment horizontal="center" vertical="center" wrapText="1"/>
    </xf>
    <xf numFmtId="4" fontId="4" fillId="7"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24" fillId="7" borderId="1" xfId="0" applyFont="1" applyFill="1" applyBorder="1" applyAlignment="1">
      <alignment horizontal="left" vertical="center" wrapText="1"/>
    </xf>
    <xf numFmtId="0" fontId="24" fillId="7" borderId="6" xfId="0" applyFont="1" applyFill="1" applyBorder="1" applyAlignment="1">
      <alignment horizontal="left" vertical="center" wrapText="1"/>
    </xf>
    <xf numFmtId="0" fontId="24" fillId="7" borderId="5" xfId="0" applyFont="1" applyFill="1" applyBorder="1" applyAlignment="1">
      <alignment horizontal="left"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1" xfId="0" applyFont="1" applyFill="1" applyBorder="1" applyAlignment="1">
      <alignment horizontal="center" vertical="center"/>
    </xf>
    <xf numFmtId="0" fontId="0" fillId="3" borderId="2" xfId="0" applyFont="1" applyFill="1" applyBorder="1" applyAlignment="1">
      <alignment horizontal="center"/>
    </xf>
    <xf numFmtId="4" fontId="6" fillId="4" borderId="5"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 xfId="0" applyFont="1" applyFill="1" applyBorder="1" applyAlignment="1">
      <alignment horizontal="center"/>
    </xf>
    <xf numFmtId="0" fontId="6" fillId="4" borderId="5" xfId="0" applyFont="1" applyFill="1" applyBorder="1" applyAlignment="1">
      <alignment horizontal="center"/>
    </xf>
    <xf numFmtId="0" fontId="7" fillId="4" borderId="5" xfId="0" applyFont="1" applyFill="1" applyBorder="1" applyAlignment="1">
      <alignment horizontal="center" vertical="center" wrapText="1"/>
    </xf>
    <xf numFmtId="17" fontId="6" fillId="4" borderId="5" xfId="0" applyNumberFormat="1"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5" xfId="0" applyFont="1" applyFill="1" applyBorder="1" applyAlignment="1">
      <alignment horizontal="center" vertical="center"/>
    </xf>
    <xf numFmtId="0" fontId="6" fillId="5" borderId="3" xfId="0" applyFont="1" applyFill="1" applyBorder="1" applyAlignment="1">
      <alignment horizontal="left" vertical="center"/>
    </xf>
    <xf numFmtId="0" fontId="6" fillId="5" borderId="7" xfId="0" applyFont="1" applyFill="1" applyBorder="1" applyAlignment="1">
      <alignment horizontal="left" vertical="center" wrapText="1"/>
    </xf>
    <xf numFmtId="0" fontId="6" fillId="5" borderId="4" xfId="0" applyFont="1" applyFill="1" applyBorder="1" applyAlignment="1">
      <alignment horizontal="left" vertical="center" wrapText="1"/>
    </xf>
    <xf numFmtId="4" fontId="0" fillId="0" borderId="1"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8" borderId="3"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4" xfId="0" applyFont="1" applyFill="1" applyBorder="1" applyAlignment="1">
      <alignment horizontal="left" vertical="center"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4" xfId="0" applyFill="1" applyBorder="1" applyAlignment="1">
      <alignment horizontal="left" vertical="top" wrapText="1"/>
    </xf>
    <xf numFmtId="49" fontId="0" fillId="0" borderId="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6" fillId="5" borderId="8" xfId="0" applyFont="1" applyFill="1" applyBorder="1" applyAlignment="1">
      <alignment horizontal="left" vertical="center"/>
    </xf>
    <xf numFmtId="0" fontId="6" fillId="5" borderId="12" xfId="0" applyFont="1" applyFill="1" applyBorder="1" applyAlignment="1">
      <alignment horizontal="left" vertical="center"/>
    </xf>
    <xf numFmtId="0" fontId="6" fillId="5" borderId="9" xfId="0" applyFont="1" applyFill="1" applyBorder="1" applyAlignment="1">
      <alignment horizontal="left" vertical="center"/>
    </xf>
    <xf numFmtId="0" fontId="6" fillId="5" borderId="16" xfId="0" applyFont="1" applyFill="1" applyBorder="1" applyAlignment="1">
      <alignment horizontal="left" vertical="center"/>
    </xf>
    <xf numFmtId="0" fontId="6" fillId="5" borderId="17" xfId="0" applyFont="1" applyFill="1" applyBorder="1" applyAlignment="1">
      <alignment horizontal="left" vertical="center"/>
    </xf>
    <xf numFmtId="0" fontId="6" fillId="5" borderId="11" xfId="0" applyFont="1" applyFill="1" applyBorder="1" applyAlignment="1">
      <alignment horizontal="left" vertical="center"/>
    </xf>
    <xf numFmtId="0" fontId="6" fillId="5" borderId="18" xfId="0" applyFont="1" applyFill="1" applyBorder="1" applyAlignment="1">
      <alignment horizontal="left" vertical="center"/>
    </xf>
    <xf numFmtId="0" fontId="6" fillId="5" borderId="0" xfId="0" applyFont="1" applyFill="1" applyBorder="1" applyAlignment="1">
      <alignment horizontal="left" vertical="center"/>
    </xf>
    <xf numFmtId="0" fontId="6" fillId="5" borderId="10" xfId="0" applyFont="1" applyFill="1" applyBorder="1" applyAlignment="1">
      <alignment horizontal="left" vertical="center"/>
    </xf>
    <xf numFmtId="0" fontId="6" fillId="0" borderId="1"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1"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6" fillId="5" borderId="1" xfId="6" applyFont="1" applyFill="1" applyBorder="1" applyAlignment="1">
      <alignment horizontal="center" vertical="center"/>
    </xf>
    <xf numFmtId="0" fontId="6" fillId="5" borderId="5" xfId="6" applyFont="1" applyFill="1" applyBorder="1" applyAlignment="1">
      <alignment horizontal="center" vertical="center"/>
    </xf>
    <xf numFmtId="0" fontId="6" fillId="5" borderId="1" xfId="6" applyFont="1" applyFill="1" applyBorder="1" applyAlignment="1">
      <alignment horizontal="center" vertical="center" wrapText="1"/>
    </xf>
    <xf numFmtId="0" fontId="6" fillId="5" borderId="5" xfId="6" applyFont="1" applyFill="1" applyBorder="1" applyAlignment="1">
      <alignment horizontal="center" vertical="center" wrapText="1"/>
    </xf>
    <xf numFmtId="0" fontId="7" fillId="5" borderId="1" xfId="6" applyFont="1" applyFill="1" applyBorder="1" applyAlignment="1">
      <alignment horizontal="center" vertical="center" wrapText="1"/>
    </xf>
    <xf numFmtId="0" fontId="7" fillId="5" borderId="5" xfId="6" applyFont="1" applyFill="1" applyBorder="1" applyAlignment="1">
      <alignment horizontal="center" vertical="center" wrapText="1"/>
    </xf>
    <xf numFmtId="0" fontId="2" fillId="5" borderId="1" xfId="6" applyFont="1" applyFill="1" applyBorder="1" applyAlignment="1">
      <alignment horizontal="center" vertical="center" wrapText="1"/>
    </xf>
    <xf numFmtId="0" fontId="2" fillId="5" borderId="5" xfId="6" applyFont="1" applyFill="1" applyBorder="1" applyAlignment="1">
      <alignment horizontal="center" vertical="center" wrapText="1"/>
    </xf>
    <xf numFmtId="17" fontId="6" fillId="0" borderId="1" xfId="6" applyNumberFormat="1" applyFont="1" applyFill="1" applyBorder="1" applyAlignment="1">
      <alignment horizontal="center" vertical="center" wrapText="1"/>
    </xf>
    <xf numFmtId="17" fontId="6" fillId="0" borderId="5" xfId="6"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xf>
    <xf numFmtId="4" fontId="6" fillId="0" borderId="5" xfId="6" applyNumberFormat="1" applyFont="1" applyFill="1" applyBorder="1" applyAlignment="1">
      <alignment horizontal="center" vertical="center"/>
    </xf>
    <xf numFmtId="4" fontId="6" fillId="0" borderId="1" xfId="6" applyNumberFormat="1" applyFont="1" applyFill="1" applyBorder="1" applyAlignment="1">
      <alignment horizontal="center" vertical="center" wrapText="1"/>
    </xf>
    <xf numFmtId="4" fontId="6" fillId="0" borderId="5" xfId="6" applyNumberFormat="1" applyFont="1" applyFill="1" applyBorder="1" applyAlignment="1">
      <alignment horizontal="center" vertical="center" wrapText="1"/>
    </xf>
    <xf numFmtId="0" fontId="6" fillId="5" borderId="3" xfId="6" applyFont="1" applyFill="1" applyBorder="1" applyAlignment="1">
      <alignment horizontal="left" vertical="top"/>
    </xf>
    <xf numFmtId="0" fontId="6" fillId="5" borderId="7" xfId="6" applyFont="1" applyFill="1" applyBorder="1" applyAlignment="1">
      <alignment horizontal="left" vertical="top"/>
    </xf>
    <xf numFmtId="0" fontId="6" fillId="5" borderId="4" xfId="6" applyFont="1" applyFill="1" applyBorder="1" applyAlignment="1">
      <alignment horizontal="left" vertical="top"/>
    </xf>
    <xf numFmtId="0" fontId="6" fillId="0" borderId="2" xfId="6" applyFont="1" applyFill="1" applyBorder="1" applyAlignment="1">
      <alignment horizontal="center" vertical="center"/>
    </xf>
    <xf numFmtId="0" fontId="6"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17" fontId="6" fillId="5" borderId="1" xfId="6" applyNumberFormat="1" applyFont="1" applyFill="1" applyBorder="1" applyAlignment="1">
      <alignment horizontal="center" vertical="center" wrapText="1"/>
    </xf>
    <xf numFmtId="17" fontId="6" fillId="5" borderId="5" xfId="6" applyNumberFormat="1" applyFont="1" applyFill="1" applyBorder="1" applyAlignment="1">
      <alignment horizontal="center" vertical="center" wrapText="1"/>
    </xf>
    <xf numFmtId="4" fontId="6" fillId="5" borderId="1" xfId="6" applyNumberFormat="1" applyFont="1" applyFill="1" applyBorder="1" applyAlignment="1">
      <alignment horizontal="center" vertical="center"/>
    </xf>
    <xf numFmtId="4" fontId="6" fillId="5" borderId="5" xfId="6" applyNumberFormat="1" applyFont="1" applyFill="1" applyBorder="1" applyAlignment="1">
      <alignment horizontal="center" vertical="center"/>
    </xf>
    <xf numFmtId="4" fontId="6" fillId="5" borderId="1" xfId="6" applyNumberFormat="1" applyFont="1" applyFill="1" applyBorder="1" applyAlignment="1">
      <alignment horizontal="center" vertical="center" wrapText="1"/>
    </xf>
    <xf numFmtId="4" fontId="6" fillId="5" borderId="5" xfId="6" applyNumberFormat="1" applyFont="1" applyFill="1" applyBorder="1" applyAlignment="1">
      <alignment horizontal="center" vertical="center" wrapText="1"/>
    </xf>
    <xf numFmtId="0" fontId="6" fillId="5" borderId="2" xfId="6" applyFont="1" applyFill="1" applyBorder="1" applyAlignment="1">
      <alignment horizontal="center" vertical="center"/>
    </xf>
    <xf numFmtId="0" fontId="6" fillId="5" borderId="2" xfId="6" applyFont="1" applyFill="1" applyBorder="1" applyAlignment="1">
      <alignment horizontal="center" vertical="center" wrapText="1"/>
    </xf>
    <xf numFmtId="0" fontId="7" fillId="5" borderId="2" xfId="6" applyFont="1" applyFill="1" applyBorder="1" applyAlignment="1">
      <alignment horizontal="center" vertical="center" wrapText="1"/>
    </xf>
    <xf numFmtId="17" fontId="6" fillId="0" borderId="2" xfId="6" applyNumberFormat="1" applyFont="1" applyFill="1" applyBorder="1" applyAlignment="1">
      <alignment horizontal="center" vertical="center" wrapText="1"/>
    </xf>
    <xf numFmtId="4" fontId="6" fillId="0" borderId="2" xfId="6" applyNumberFormat="1" applyFont="1" applyFill="1" applyBorder="1" applyAlignment="1">
      <alignment horizontal="center" vertical="center"/>
    </xf>
    <xf numFmtId="0" fontId="2" fillId="5" borderId="2" xfId="6" applyFont="1" applyFill="1" applyBorder="1" applyAlignment="1">
      <alignment horizontal="center" vertical="center" wrapText="1"/>
    </xf>
    <xf numFmtId="17" fontId="6" fillId="5" borderId="2" xfId="6" applyNumberFormat="1" applyFont="1" applyFill="1" applyBorder="1" applyAlignment="1">
      <alignment horizontal="center" vertical="center" wrapText="1"/>
    </xf>
    <xf numFmtId="4" fontId="6" fillId="5" borderId="2" xfId="6" applyNumberFormat="1" applyFont="1" applyFill="1" applyBorder="1" applyAlignment="1">
      <alignment horizontal="center" vertical="center"/>
    </xf>
    <xf numFmtId="0" fontId="21" fillId="0" borderId="6" xfId="6" applyFont="1" applyBorder="1" applyAlignment="1">
      <alignment horizontal="center" vertical="center"/>
    </xf>
    <xf numFmtId="0" fontId="21" fillId="0" borderId="5" xfId="6" applyFont="1" applyBorder="1" applyAlignment="1">
      <alignment horizontal="center" vertical="center"/>
    </xf>
    <xf numFmtId="2" fontId="6" fillId="0" borderId="2" xfId="6" applyNumberFormat="1" applyFont="1" applyFill="1" applyBorder="1" applyAlignment="1">
      <alignment horizontal="center" vertical="center" wrapText="1"/>
    </xf>
    <xf numFmtId="0" fontId="6" fillId="5" borderId="3" xfId="6" applyFont="1" applyFill="1" applyBorder="1" applyAlignment="1">
      <alignment horizontal="left" vertical="top" wrapText="1"/>
    </xf>
    <xf numFmtId="0" fontId="6" fillId="5" borderId="7" xfId="6" applyFont="1" applyFill="1" applyBorder="1" applyAlignment="1">
      <alignment horizontal="left" vertical="top" wrapText="1"/>
    </xf>
    <xf numFmtId="0" fontId="6" fillId="5" borderId="4" xfId="6" applyFont="1" applyFill="1" applyBorder="1" applyAlignment="1">
      <alignment horizontal="left" vertical="top" wrapText="1"/>
    </xf>
    <xf numFmtId="2" fontId="6" fillId="0" borderId="2" xfId="6" applyNumberFormat="1" applyFont="1" applyFill="1" applyBorder="1" applyAlignment="1">
      <alignment horizontal="center" vertical="center"/>
    </xf>
    <xf numFmtId="0" fontId="6" fillId="0" borderId="1" xfId="6" applyNumberFormat="1" applyFont="1" applyFill="1" applyBorder="1" applyAlignment="1">
      <alignment horizontal="center" vertical="center" wrapText="1"/>
    </xf>
    <xf numFmtId="0" fontId="6" fillId="0" borderId="5" xfId="6" applyNumberFormat="1" applyFont="1" applyFill="1" applyBorder="1" applyAlignment="1">
      <alignment horizontal="center" vertical="center" wrapText="1"/>
    </xf>
    <xf numFmtId="2" fontId="2" fillId="5" borderId="2" xfId="6" applyNumberFormat="1" applyFont="1" applyFill="1" applyBorder="1" applyAlignment="1">
      <alignment horizontal="center" vertical="center" wrapText="1"/>
    </xf>
    <xf numFmtId="2" fontId="6" fillId="5" borderId="2" xfId="6" applyNumberFormat="1" applyFont="1" applyFill="1" applyBorder="1" applyAlignment="1">
      <alignment horizontal="center" vertical="center"/>
    </xf>
    <xf numFmtId="0" fontId="6" fillId="5" borderId="6" xfId="6" applyFont="1" applyFill="1" applyBorder="1" applyAlignment="1">
      <alignment horizontal="center"/>
    </xf>
    <xf numFmtId="0" fontId="6" fillId="5" borderId="5" xfId="6" applyFont="1" applyFill="1" applyBorder="1" applyAlignment="1">
      <alignment horizontal="center"/>
    </xf>
    <xf numFmtId="0" fontId="21" fillId="0" borderId="2" xfId="6" applyFont="1" applyFill="1" applyBorder="1" applyAlignment="1">
      <alignment horizontal="center" vertical="center" wrapText="1"/>
    </xf>
    <xf numFmtId="0" fontId="6" fillId="5" borderId="6" xfId="6" applyFont="1" applyFill="1" applyBorder="1" applyAlignment="1">
      <alignment horizontal="center" vertical="center"/>
    </xf>
    <xf numFmtId="0" fontId="21" fillId="0" borderId="2" xfId="6" applyFont="1" applyFill="1" applyBorder="1" applyAlignment="1">
      <alignment horizontal="center" vertical="center"/>
    </xf>
    <xf numFmtId="0" fontId="3" fillId="0" borderId="2" xfId="6"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5" xfId="6" applyFont="1" applyFill="1" applyBorder="1" applyAlignment="1">
      <alignment horizontal="center" vertical="center" wrapText="1"/>
    </xf>
    <xf numFmtId="0" fontId="2" fillId="5" borderId="6" xfId="6" applyFont="1" applyFill="1" applyBorder="1" applyAlignment="1">
      <alignment horizontal="center" vertical="center" wrapText="1"/>
    </xf>
    <xf numFmtId="0" fontId="6" fillId="4" borderId="3" xfId="6" applyFont="1" applyFill="1" applyBorder="1" applyAlignment="1">
      <alignment horizontal="left" vertical="top" wrapText="1"/>
    </xf>
    <xf numFmtId="0" fontId="6" fillId="4" borderId="7" xfId="6" applyFont="1" applyFill="1" applyBorder="1" applyAlignment="1">
      <alignment horizontal="left" vertical="top" wrapText="1"/>
    </xf>
    <xf numFmtId="0" fontId="6" fillId="4" borderId="4" xfId="6" applyFont="1" applyFill="1" applyBorder="1" applyAlignment="1">
      <alignment horizontal="left" vertical="top" wrapText="1"/>
    </xf>
    <xf numFmtId="17" fontId="21" fillId="0" borderId="2" xfId="6" applyNumberFormat="1" applyFont="1" applyFill="1" applyBorder="1" applyAlignment="1">
      <alignment horizontal="center" vertical="center" wrapText="1"/>
    </xf>
    <xf numFmtId="4" fontId="21" fillId="0" borderId="2" xfId="6"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17" fontId="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4" xfId="0" applyFont="1" applyFill="1" applyBorder="1" applyAlignment="1">
      <alignment horizontal="center" vertical="center"/>
    </xf>
    <xf numFmtId="0" fontId="3" fillId="0" borderId="6"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 fontId="0" fillId="0" borderId="6" xfId="0" applyNumberFormat="1" applyFont="1" applyFill="1" applyBorder="1" applyAlignment="1">
      <alignment horizontal="center" vertical="center"/>
    </xf>
    <xf numFmtId="0" fontId="0" fillId="4" borderId="2" xfId="0" applyFont="1" applyFill="1" applyBorder="1" applyAlignment="1">
      <alignment horizontal="left" vertical="center" wrapText="1"/>
    </xf>
    <xf numFmtId="0" fontId="0" fillId="4" borderId="3" xfId="0" applyFont="1" applyFill="1" applyBorder="1" applyAlignment="1">
      <alignment vertical="center" wrapText="1"/>
    </xf>
    <xf numFmtId="0" fontId="0" fillId="4" borderId="7" xfId="0" applyFont="1" applyFill="1" applyBorder="1" applyAlignment="1">
      <alignment vertical="center" wrapText="1"/>
    </xf>
    <xf numFmtId="0" fontId="0" fillId="4" borderId="4" xfId="0" applyFont="1" applyFill="1" applyBorder="1" applyAlignment="1">
      <alignment vertical="center" wrapText="1"/>
    </xf>
    <xf numFmtId="0" fontId="36" fillId="5" borderId="2" xfId="0" applyFont="1" applyFill="1" applyBorder="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21" fillId="0" borderId="2" xfId="0" applyFont="1" applyFill="1" applyBorder="1" applyAlignment="1">
      <alignment horizontal="center" vertical="center"/>
    </xf>
    <xf numFmtId="1" fontId="21" fillId="0" borderId="2"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17" fontId="9"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7" fontId="21" fillId="0" borderId="2" xfId="0" applyNumberFormat="1" applyFont="1" applyFill="1" applyBorder="1" applyAlignment="1">
      <alignment horizontal="center" vertical="center" wrapText="1"/>
    </xf>
    <xf numFmtId="4" fontId="21" fillId="0" borderId="2" xfId="0" applyNumberFormat="1" applyFont="1" applyFill="1" applyBorder="1" applyAlignment="1">
      <alignment horizontal="center" vertical="center"/>
    </xf>
    <xf numFmtId="0" fontId="39" fillId="5" borderId="3" xfId="0" applyFont="1" applyFill="1" applyBorder="1" applyAlignment="1">
      <alignment horizontal="left" vertical="top"/>
    </xf>
    <xf numFmtId="0" fontId="39" fillId="5" borderId="7" xfId="0" applyFont="1" applyFill="1" applyBorder="1" applyAlignment="1">
      <alignment horizontal="left" vertical="top"/>
    </xf>
    <xf numFmtId="0" fontId="39" fillId="5" borderId="4" xfId="0" applyFont="1" applyFill="1" applyBorder="1" applyAlignment="1">
      <alignment horizontal="left" vertical="top"/>
    </xf>
    <xf numFmtId="0" fontId="41" fillId="5" borderId="3" xfId="0" applyFont="1" applyFill="1" applyBorder="1" applyAlignment="1">
      <alignment horizontal="left" vertical="top"/>
    </xf>
    <xf numFmtId="0" fontId="39" fillId="5" borderId="3" xfId="0" applyFont="1" applyFill="1" applyBorder="1" applyAlignment="1">
      <alignment horizontal="left" vertical="top" wrapText="1"/>
    </xf>
    <xf numFmtId="0" fontId="35" fillId="5" borderId="7" xfId="0" applyFont="1" applyFill="1" applyBorder="1" applyAlignment="1">
      <alignment horizontal="left" vertical="top" wrapText="1"/>
    </xf>
    <xf numFmtId="0" fontId="35" fillId="5" borderId="4" xfId="0" applyFont="1" applyFill="1" applyBorder="1" applyAlignment="1">
      <alignment horizontal="left" vertical="top" wrapText="1"/>
    </xf>
    <xf numFmtId="0" fontId="0" fillId="0" borderId="2" xfId="0" applyFont="1" applyFill="1" applyBorder="1" applyAlignment="1">
      <alignment horizontal="center" vertical="center"/>
    </xf>
    <xf numFmtId="0" fontId="42" fillId="4" borderId="3" xfId="0" applyFont="1" applyFill="1" applyBorder="1" applyAlignment="1">
      <alignment horizontal="left" vertical="top"/>
    </xf>
    <xf numFmtId="0" fontId="0" fillId="4" borderId="7" xfId="0" applyFont="1" applyFill="1" applyBorder="1" applyAlignment="1">
      <alignment horizontal="left" vertical="top"/>
    </xf>
    <xf numFmtId="0" fontId="0" fillId="4" borderId="4" xfId="0" applyFont="1" applyFill="1" applyBorder="1" applyAlignment="1">
      <alignment horizontal="left" vertical="top"/>
    </xf>
    <xf numFmtId="0" fontId="43" fillId="4" borderId="3" xfId="0" applyFont="1" applyFill="1" applyBorder="1" applyAlignment="1">
      <alignment horizontal="left" vertical="center" wrapText="1"/>
    </xf>
    <xf numFmtId="4" fontId="0" fillId="0" borderId="2" xfId="0" applyNumberFormat="1" applyFont="1" applyFill="1" applyBorder="1" applyAlignment="1">
      <alignment horizontal="center" vertical="center"/>
    </xf>
    <xf numFmtId="0" fontId="42"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4" xfId="0" applyFont="1" applyFill="1" applyBorder="1" applyAlignment="1">
      <alignment horizontal="left" vertical="top" wrapText="1"/>
    </xf>
    <xf numFmtId="0" fontId="42" fillId="4" borderId="3"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4" xfId="0" applyFont="1" applyFill="1" applyBorder="1" applyAlignment="1">
      <alignment horizontal="left" vertical="center" wrapText="1"/>
    </xf>
    <xf numFmtId="17" fontId="0" fillId="0" borderId="2" xfId="0" applyNumberFormat="1" applyFont="1" applyFill="1" applyBorder="1" applyAlignment="1">
      <alignment horizontal="center" vertical="center" wrapText="1"/>
    </xf>
    <xf numFmtId="4" fontId="6" fillId="0" borderId="1" xfId="4" applyNumberFormat="1" applyFont="1" applyFill="1" applyBorder="1" applyAlignment="1">
      <alignment horizontal="center" vertical="center" wrapText="1"/>
    </xf>
    <xf numFmtId="4" fontId="6" fillId="0" borderId="6" xfId="4" applyNumberFormat="1" applyFont="1" applyFill="1" applyBorder="1" applyAlignment="1">
      <alignment horizontal="center" vertical="center" wrapText="1"/>
    </xf>
    <xf numFmtId="4" fontId="6" fillId="0" borderId="5" xfId="4"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4" fontId="6" fillId="5" borderId="1" xfId="4" applyNumberFormat="1" applyFont="1" applyFill="1" applyBorder="1" applyAlignment="1">
      <alignment horizontal="center" vertical="center" wrapText="1"/>
    </xf>
    <xf numFmtId="4" fontId="6" fillId="5" borderId="6" xfId="4" applyNumberFormat="1" applyFont="1" applyFill="1" applyBorder="1" applyAlignment="1">
      <alignment horizontal="center" vertical="center" wrapText="1"/>
    </xf>
    <xf numFmtId="4" fontId="6" fillId="5" borderId="5" xfId="4"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6" fillId="5" borderId="6" xfId="0" applyNumberFormat="1"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xf>
    <xf numFmtId="4" fontId="6" fillId="0" borderId="6" xfId="0" quotePrefix="1" applyNumberFormat="1"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17" fontId="6" fillId="5" borderId="1" xfId="0" applyNumberFormat="1" applyFont="1" applyFill="1" applyBorder="1" applyAlignment="1">
      <alignment horizontal="center" vertical="center" wrapText="1"/>
    </xf>
    <xf numFmtId="17" fontId="6" fillId="5" borderId="6" xfId="0" applyNumberFormat="1" applyFont="1" applyFill="1" applyBorder="1" applyAlignment="1">
      <alignment horizontal="center" vertical="center" wrapText="1"/>
    </xf>
    <xf numFmtId="17" fontId="6" fillId="5" borderId="5"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6" xfId="0" applyFont="1" applyFill="1" applyBorder="1" applyAlignment="1">
      <alignment horizontal="center"/>
    </xf>
    <xf numFmtId="0" fontId="6" fillId="0" borderId="5" xfId="0" applyFont="1" applyFill="1" applyBorder="1" applyAlignment="1">
      <alignment horizontal="center"/>
    </xf>
    <xf numFmtId="17" fontId="6" fillId="0" borderId="1" xfId="0" quotePrefix="1" applyNumberFormat="1" applyFont="1" applyFill="1" applyBorder="1" applyAlignment="1">
      <alignment horizontal="center" vertical="center" wrapText="1"/>
    </xf>
    <xf numFmtId="17" fontId="6" fillId="0" borderId="6" xfId="0" quotePrefix="1" applyNumberFormat="1" applyFont="1" applyFill="1" applyBorder="1" applyAlignment="1">
      <alignment horizontal="center" vertical="center" wrapText="1"/>
    </xf>
    <xf numFmtId="17" fontId="6" fillId="0" borderId="5" xfId="0" quotePrefix="1"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4" fontId="6" fillId="5" borderId="1" xfId="0" applyNumberFormat="1" applyFont="1" applyFill="1" applyBorder="1" applyAlignment="1">
      <alignment horizontal="center" vertical="center"/>
    </xf>
    <xf numFmtId="4" fontId="6" fillId="5" borderId="5" xfId="0" applyNumberFormat="1" applyFont="1" applyFill="1" applyBorder="1" applyAlignment="1">
      <alignment horizontal="center" vertical="center"/>
    </xf>
    <xf numFmtId="4" fontId="2" fillId="5" borderId="1" xfId="0" quotePrefix="1" applyNumberFormat="1" applyFont="1" applyFill="1" applyBorder="1" applyAlignment="1">
      <alignment horizontal="center" vertical="center"/>
    </xf>
    <xf numFmtId="4" fontId="2" fillId="5" borderId="5" xfId="0" quotePrefix="1"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17" fontId="6" fillId="5" borderId="1" xfId="0" quotePrefix="1" applyNumberFormat="1" applyFont="1" applyFill="1" applyBorder="1" applyAlignment="1">
      <alignment horizontal="center" vertical="center" wrapText="1"/>
    </xf>
    <xf numFmtId="17" fontId="6" fillId="5" borderId="5" xfId="0" quotePrefix="1" applyNumberFormat="1" applyFont="1" applyFill="1" applyBorder="1" applyAlignment="1">
      <alignment horizontal="center" vertical="center" wrapText="1"/>
    </xf>
    <xf numFmtId="4" fontId="0" fillId="0" borderId="2" xfId="0" quotePrefix="1" applyNumberFormat="1" applyFont="1" applyFill="1" applyBorder="1" applyAlignment="1">
      <alignment horizontal="center" vertical="center"/>
    </xf>
    <xf numFmtId="17" fontId="0" fillId="0" borderId="2" xfId="0" quotePrefix="1"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3" xfId="0" applyFont="1" applyFill="1" applyBorder="1" applyAlignment="1">
      <alignment horizontal="left" vertical="center" wrapText="1"/>
    </xf>
    <xf numFmtId="0" fontId="6" fillId="0" borderId="1" xfId="0" applyFont="1" applyFill="1" applyBorder="1" applyAlignment="1">
      <alignment horizont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0" fillId="0" borderId="12" xfId="0" applyBorder="1" applyAlignment="1">
      <alignment horizontal="left" wrapText="1"/>
    </xf>
    <xf numFmtId="0" fontId="0" fillId="0" borderId="9"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left"/>
    </xf>
    <xf numFmtId="0" fontId="0" fillId="0" borderId="4" xfId="0" applyBorder="1" applyAlignment="1">
      <alignment horizontal="left"/>
    </xf>
    <xf numFmtId="0" fontId="0" fillId="5" borderId="7" xfId="0" applyFill="1" applyBorder="1" applyAlignment="1">
      <alignment horizontal="left" vertical="center"/>
    </xf>
    <xf numFmtId="0" fontId="0" fillId="5" borderId="4" xfId="0" applyFill="1" applyBorder="1" applyAlignment="1">
      <alignment horizontal="left" vertical="center"/>
    </xf>
    <xf numFmtId="0" fontId="6" fillId="5" borderId="1" xfId="0" applyFont="1" applyFill="1" applyBorder="1" applyAlignment="1">
      <alignment horizontal="center"/>
    </xf>
    <xf numFmtId="0" fontId="6" fillId="5" borderId="5" xfId="0" applyFont="1" applyFill="1" applyBorder="1" applyAlignment="1">
      <alignment horizontal="center"/>
    </xf>
    <xf numFmtId="4" fontId="6" fillId="4" borderId="1" xfId="0" applyNumberFormat="1" applyFont="1" applyFill="1" applyBorder="1" applyAlignment="1">
      <alignment horizontal="center" vertical="center" wrapText="1"/>
    </xf>
    <xf numFmtId="0" fontId="6" fillId="4" borderId="5" xfId="0" applyFont="1" applyFill="1" applyBorder="1" applyAlignment="1"/>
    <xf numFmtId="0" fontId="6" fillId="4" borderId="5" xfId="0" applyFont="1" applyFill="1" applyBorder="1" applyAlignment="1">
      <alignment vertical="center" wrapText="1"/>
    </xf>
    <xf numFmtId="0" fontId="6" fillId="4" borderId="2" xfId="0" applyFont="1" applyFill="1" applyBorder="1" applyAlignment="1">
      <alignment horizontal="left" vertical="center"/>
    </xf>
    <xf numFmtId="0" fontId="6" fillId="0" borderId="2"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6" fillId="5" borderId="3" xfId="0" applyNumberFormat="1" applyFont="1" applyFill="1" applyBorder="1" applyAlignment="1" applyProtection="1">
      <alignment vertical="center" wrapText="1"/>
      <protection locked="0"/>
    </xf>
    <xf numFmtId="0" fontId="6" fillId="5" borderId="7" xfId="0" applyNumberFormat="1" applyFont="1" applyFill="1" applyBorder="1" applyAlignment="1" applyProtection="1">
      <alignment vertical="center" wrapText="1"/>
      <protection locked="0"/>
    </xf>
    <xf numFmtId="0" fontId="6" fillId="5" borderId="4" xfId="0" applyNumberFormat="1" applyFont="1" applyFill="1" applyBorder="1" applyAlignment="1" applyProtection="1">
      <alignment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6" fillId="7" borderId="6" xfId="0" applyFont="1" applyFill="1" applyBorder="1" applyAlignment="1">
      <alignment horizontal="center" vertical="center" wrapText="1"/>
    </xf>
    <xf numFmtId="0" fontId="7" fillId="7"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170" fontId="6" fillId="0" borderId="1" xfId="3" applyNumberFormat="1" applyFont="1" applyFill="1" applyBorder="1" applyAlignment="1" applyProtection="1">
      <alignment horizontal="center" vertical="center" wrapText="1"/>
      <protection locked="0"/>
    </xf>
    <xf numFmtId="170" fontId="6" fillId="0" borderId="5" xfId="3" applyNumberFormat="1" applyFont="1" applyFill="1" applyBorder="1" applyAlignment="1" applyProtection="1">
      <alignment horizontal="center" vertical="center" wrapText="1"/>
      <protection locked="0"/>
    </xf>
    <xf numFmtId="4" fontId="6" fillId="7" borderId="1" xfId="0" applyNumberFormat="1" applyFont="1" applyFill="1" applyBorder="1" applyAlignment="1" applyProtection="1">
      <alignment horizontal="center" vertical="center" wrapText="1"/>
      <protection locked="0"/>
    </xf>
    <xf numFmtId="4" fontId="6" fillId="7" borderId="6" xfId="0" applyNumberFormat="1" applyFont="1" applyFill="1" applyBorder="1" applyAlignment="1" applyProtection="1">
      <alignment horizontal="center" vertical="center" wrapText="1"/>
      <protection locked="0"/>
    </xf>
    <xf numFmtId="4" fontId="6" fillId="7" borderId="5" xfId="0" applyNumberFormat="1" applyFont="1" applyFill="1" applyBorder="1" applyAlignment="1" applyProtection="1">
      <alignment horizontal="center" vertical="center" wrapText="1"/>
      <protection locked="0"/>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6" fillId="7" borderId="1" xfId="0" applyFont="1" applyFill="1" applyBorder="1" applyAlignment="1">
      <alignment horizontal="center"/>
    </xf>
    <xf numFmtId="0" fontId="6" fillId="7" borderId="6" xfId="0" applyFont="1" applyFill="1" applyBorder="1" applyAlignment="1">
      <alignment horizontal="center"/>
    </xf>
    <xf numFmtId="0" fontId="6" fillId="7" borderId="5" xfId="0" applyFont="1" applyFill="1" applyBorder="1" applyAlignment="1">
      <alignment horizont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6" fillId="5" borderId="1"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xf>
    <xf numFmtId="0" fontId="6" fillId="5" borderId="1" xfId="0" applyFont="1" applyFill="1" applyBorder="1" applyAlignment="1">
      <alignment horizontal="left" vertical="center"/>
    </xf>
    <xf numFmtId="0" fontId="6" fillId="5" borderId="6" xfId="0" applyFont="1" applyFill="1" applyBorder="1" applyAlignment="1">
      <alignment horizontal="left" vertical="center"/>
    </xf>
    <xf numFmtId="0" fontId="6" fillId="5" borderId="5" xfId="0" applyFont="1" applyFill="1" applyBorder="1" applyAlignment="1">
      <alignment horizontal="left" vertical="center"/>
    </xf>
    <xf numFmtId="0" fontId="6" fillId="0" borderId="2" xfId="0" applyFont="1" applyFill="1" applyBorder="1" applyAlignment="1">
      <alignment vertical="center" wrapText="1"/>
    </xf>
    <xf numFmtId="0" fontId="6" fillId="5" borderId="1" xfId="0" applyFont="1" applyFill="1" applyBorder="1" applyAlignment="1">
      <alignment vertical="center" wrapText="1"/>
    </xf>
    <xf numFmtId="0" fontId="6" fillId="5" borderId="6" xfId="0" applyFont="1" applyFill="1" applyBorder="1" applyAlignment="1">
      <alignment vertical="center" wrapText="1"/>
    </xf>
    <xf numFmtId="0" fontId="6" fillId="5" borderId="5" xfId="0" applyFont="1" applyFill="1" applyBorder="1" applyAlignment="1">
      <alignmen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1" xfId="0" applyFill="1" applyBorder="1" applyAlignment="1">
      <alignment horizontal="left" vertical="center" wrapText="1"/>
    </xf>
    <xf numFmtId="4" fontId="6" fillId="7" borderId="1" xfId="0" applyNumberFormat="1" applyFont="1" applyFill="1" applyBorder="1" applyAlignment="1">
      <alignment horizontal="center" vertical="center"/>
    </xf>
    <xf numFmtId="4" fontId="6" fillId="7" borderId="5"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2" xfId="0" applyFont="1" applyFill="1" applyBorder="1" applyAlignment="1">
      <alignment horizontal="left" vertical="center" wrapText="1"/>
    </xf>
    <xf numFmtId="17" fontId="6" fillId="7" borderId="1" xfId="0" applyNumberFormat="1" applyFont="1" applyFill="1" applyBorder="1" applyAlignment="1">
      <alignment horizontal="center" vertical="center" wrapText="1"/>
    </xf>
    <xf numFmtId="17" fontId="6" fillId="7" borderId="5"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5" xfId="0" applyFont="1" applyFill="1" applyBorder="1" applyAlignment="1">
      <alignment horizontal="left" vertical="center" wrapText="1"/>
    </xf>
    <xf numFmtId="4" fontId="0" fillId="0" borderId="1"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5"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7" fontId="0" fillId="0" borderId="2"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2" xfId="0" applyFont="1" applyFill="1" applyBorder="1" applyAlignment="1">
      <alignment horizontal="center" vertical="center" wrapText="1"/>
    </xf>
    <xf numFmtId="4" fontId="0" fillId="4" borderId="2" xfId="0" applyNumberFormat="1" applyFont="1" applyFill="1" applyBorder="1" applyAlignment="1">
      <alignment horizontal="center" vertical="center"/>
    </xf>
    <xf numFmtId="0" fontId="0" fillId="4" borderId="1" xfId="0" applyFill="1" applyBorder="1" applyAlignment="1">
      <alignment horizontal="center" vertical="center" wrapText="1"/>
    </xf>
    <xf numFmtId="0" fontId="0" fillId="4" borderId="5" xfId="0" applyFont="1" applyFill="1" applyBorder="1" applyAlignment="1">
      <alignment horizontal="center" vertical="center" wrapText="1"/>
    </xf>
    <xf numFmtId="49" fontId="0" fillId="4" borderId="1" xfId="0" applyNumberFormat="1" applyFill="1" applyBorder="1" applyAlignment="1">
      <alignment horizontal="center" vertical="center" wrapText="1"/>
    </xf>
    <xf numFmtId="49" fontId="0" fillId="4" borderId="5" xfId="0" applyNumberFormat="1" applyFill="1" applyBorder="1" applyAlignment="1">
      <alignment horizontal="center" vertical="center" wrapText="1"/>
    </xf>
    <xf numFmtId="0" fontId="0" fillId="4" borderId="6" xfId="0" applyFont="1" applyFill="1" applyBorder="1" applyAlignment="1">
      <alignment horizontal="center" vertical="center" wrapText="1"/>
    </xf>
    <xf numFmtId="17" fontId="0" fillId="4" borderId="2" xfId="0" applyNumberFormat="1" applyFont="1" applyFill="1" applyBorder="1" applyAlignment="1">
      <alignment horizontal="center" vertical="center" wrapText="1"/>
    </xf>
    <xf numFmtId="17" fontId="0" fillId="4" borderId="2" xfId="0" applyNumberFormat="1" applyFill="1" applyBorder="1" applyAlignment="1">
      <alignment horizontal="center" vertical="center" wrapText="1"/>
    </xf>
    <xf numFmtId="0" fontId="0" fillId="4" borderId="3" xfId="0" applyFill="1" applyBorder="1" applyAlignment="1">
      <alignment horizontal="left" vertical="center"/>
    </xf>
    <xf numFmtId="0" fontId="0" fillId="4" borderId="7" xfId="0" applyFont="1" applyFill="1" applyBorder="1" applyAlignment="1">
      <alignment horizontal="left" vertical="center"/>
    </xf>
    <xf numFmtId="0" fontId="0" fillId="4" borderId="4" xfId="0" applyFont="1" applyFill="1" applyBorder="1" applyAlignment="1">
      <alignment horizontal="left" vertical="center"/>
    </xf>
    <xf numFmtId="0" fontId="22" fillId="4" borderId="1"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0" fillId="4" borderId="3" xfId="0" applyFill="1" applyBorder="1" applyAlignment="1">
      <alignment horizontal="left" vertical="center" wrapText="1"/>
    </xf>
    <xf numFmtId="0" fontId="0" fillId="4" borderId="7" xfId="0" applyFont="1" applyFill="1" applyBorder="1" applyAlignment="1">
      <alignment wrapText="1"/>
    </xf>
    <xf numFmtId="0" fontId="0" fillId="4" borderId="4" xfId="0" applyFont="1" applyFill="1" applyBorder="1" applyAlignment="1">
      <alignment wrapText="1"/>
    </xf>
    <xf numFmtId="0" fontId="0" fillId="4" borderId="1" xfId="0" applyFont="1" applyFill="1" applyBorder="1" applyAlignment="1">
      <alignment horizontal="center" vertical="center" wrapText="1"/>
    </xf>
    <xf numFmtId="0" fontId="0" fillId="4" borderId="2" xfId="0" applyFill="1" applyBorder="1" applyAlignment="1">
      <alignment horizontal="center"/>
    </xf>
  </cellXfs>
  <cellStyles count="8">
    <cellStyle name="Dziesiętny" xfId="3" builtinId="3"/>
    <cellStyle name="Excel Built-in Normal" xfId="5" xr:uid="{00000000-0005-0000-0000-000001000000}"/>
    <cellStyle name="Neutralny" xfId="1" builtinId="28"/>
    <cellStyle name="Normalny" xfId="0" builtinId="0"/>
    <cellStyle name="Normalny 2" xfId="6" xr:uid="{00000000-0005-0000-0000-000004000000}"/>
    <cellStyle name="Normalny 3" xfId="7" xr:uid="{00000000-0005-0000-0000-000005000000}"/>
    <cellStyle name="Walutowy" xfId="4" builtinId="4"/>
    <cellStyle name="Zły"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32"/>
  <sheetViews>
    <sheetView zoomScale="60" zoomScaleNormal="60" workbookViewId="0">
      <selection activeCell="A2" sqref="A2"/>
    </sheetView>
  </sheetViews>
  <sheetFormatPr defaultRowHeight="15" x14ac:dyDescent="0.25"/>
  <cols>
    <col min="1" max="1" width="4.7109375" style="75" customWidth="1"/>
    <col min="2" max="2" width="12.140625" style="75" customWidth="1"/>
    <col min="3" max="3" width="11.42578125" style="75" customWidth="1"/>
    <col min="4" max="4" width="9.7109375" style="75" customWidth="1"/>
    <col min="5" max="5" width="22.28515625" style="75" customWidth="1"/>
    <col min="6" max="6" width="89.7109375" style="75" customWidth="1"/>
    <col min="7" max="7" width="28.7109375" style="75" customWidth="1"/>
    <col min="8" max="8" width="19.28515625" style="75" customWidth="1"/>
    <col min="9" max="9" width="14" style="75" customWidth="1"/>
    <col min="10" max="10" width="48.42578125" style="75" customWidth="1"/>
    <col min="11" max="11" width="10.7109375" style="75" customWidth="1"/>
    <col min="12" max="12" width="14" style="75" customWidth="1"/>
    <col min="13" max="16" width="14.7109375" style="75" customWidth="1"/>
    <col min="17" max="17" width="16.7109375" style="75" customWidth="1"/>
    <col min="18" max="18" width="15.7109375" style="75" customWidth="1"/>
    <col min="19" max="19" width="23.85546875" style="75" customWidth="1"/>
    <col min="20" max="107" width="9.140625" style="75"/>
    <col min="108" max="108" width="4.7109375" style="75" bestFit="1" customWidth="1"/>
    <col min="109" max="109" width="9.7109375" style="75" bestFit="1" customWidth="1"/>
    <col min="110" max="110" width="10" style="75" bestFit="1" customWidth="1"/>
    <col min="111" max="111" width="8.85546875" style="75" bestFit="1" customWidth="1"/>
    <col min="112" max="112" width="22.85546875" style="75" customWidth="1"/>
    <col min="113" max="113" width="59.7109375" style="75" bestFit="1" customWidth="1"/>
    <col min="114" max="114" width="57.85546875" style="75" bestFit="1" customWidth="1"/>
    <col min="115" max="115" width="35.28515625" style="75" bestFit="1" customWidth="1"/>
    <col min="116" max="116" width="28.140625" style="75" bestFit="1" customWidth="1"/>
    <col min="117" max="117" width="33.140625" style="75" bestFit="1" customWidth="1"/>
    <col min="118" max="118" width="26" style="75" bestFit="1" customWidth="1"/>
    <col min="119" max="119" width="19.140625" style="75" bestFit="1" customWidth="1"/>
    <col min="120" max="120" width="10.42578125" style="75" customWidth="1"/>
    <col min="121" max="121" width="11.85546875" style="75" customWidth="1"/>
    <col min="122" max="122" width="14.7109375" style="75" customWidth="1"/>
    <col min="123" max="123" width="9" style="75" bestFit="1" customWidth="1"/>
    <col min="124" max="363" width="9.140625" style="75"/>
    <col min="364" max="364" width="4.7109375" style="75" bestFit="1" customWidth="1"/>
    <col min="365" max="365" width="9.7109375" style="75" bestFit="1" customWidth="1"/>
    <col min="366" max="366" width="10" style="75" bestFit="1" customWidth="1"/>
    <col min="367" max="367" width="8.85546875" style="75" bestFit="1" customWidth="1"/>
    <col min="368" max="368" width="22.85546875" style="75" customWidth="1"/>
    <col min="369" max="369" width="59.7109375" style="75" bestFit="1" customWidth="1"/>
    <col min="370" max="370" width="57.85546875" style="75" bestFit="1" customWidth="1"/>
    <col min="371" max="371" width="35.28515625" style="75" bestFit="1" customWidth="1"/>
    <col min="372" max="372" width="28.140625" style="75" bestFit="1" customWidth="1"/>
    <col min="373" max="373" width="33.140625" style="75" bestFit="1" customWidth="1"/>
    <col min="374" max="374" width="26" style="75" bestFit="1" customWidth="1"/>
    <col min="375" max="375" width="19.140625" style="75" bestFit="1" customWidth="1"/>
    <col min="376" max="376" width="10.42578125" style="75" customWidth="1"/>
    <col min="377" max="377" width="11.85546875" style="75" customWidth="1"/>
    <col min="378" max="378" width="14.7109375" style="75" customWidth="1"/>
    <col min="379" max="379" width="9" style="75" bestFit="1" customWidth="1"/>
    <col min="380" max="619" width="9.140625" style="75"/>
    <col min="620" max="620" width="4.7109375" style="75" bestFit="1" customWidth="1"/>
    <col min="621" max="621" width="9.7109375" style="75" bestFit="1" customWidth="1"/>
    <col min="622" max="622" width="10" style="75" bestFit="1" customWidth="1"/>
    <col min="623" max="623" width="8.85546875" style="75" bestFit="1" customWidth="1"/>
    <col min="624" max="624" width="22.85546875" style="75" customWidth="1"/>
    <col min="625" max="625" width="59.7109375" style="75" bestFit="1" customWidth="1"/>
    <col min="626" max="626" width="57.85546875" style="75" bestFit="1" customWidth="1"/>
    <col min="627" max="627" width="35.28515625" style="75" bestFit="1" customWidth="1"/>
    <col min="628" max="628" width="28.140625" style="75" bestFit="1" customWidth="1"/>
    <col min="629" max="629" width="33.140625" style="75" bestFit="1" customWidth="1"/>
    <col min="630" max="630" width="26" style="75" bestFit="1" customWidth="1"/>
    <col min="631" max="631" width="19.140625" style="75" bestFit="1" customWidth="1"/>
    <col min="632" max="632" width="10.42578125" style="75" customWidth="1"/>
    <col min="633" max="633" width="11.85546875" style="75" customWidth="1"/>
    <col min="634" max="634" width="14.7109375" style="75" customWidth="1"/>
    <col min="635" max="635" width="9" style="75" bestFit="1" customWidth="1"/>
    <col min="636" max="875" width="9.140625" style="75"/>
    <col min="876" max="876" width="4.7109375" style="75" bestFit="1" customWidth="1"/>
    <col min="877" max="877" width="9.7109375" style="75" bestFit="1" customWidth="1"/>
    <col min="878" max="878" width="10" style="75" bestFit="1" customWidth="1"/>
    <col min="879" max="879" width="8.85546875" style="75" bestFit="1" customWidth="1"/>
    <col min="880" max="880" width="22.85546875" style="75" customWidth="1"/>
    <col min="881" max="881" width="59.7109375" style="75" bestFit="1" customWidth="1"/>
    <col min="882" max="882" width="57.85546875" style="75" bestFit="1" customWidth="1"/>
    <col min="883" max="883" width="35.28515625" style="75" bestFit="1" customWidth="1"/>
    <col min="884" max="884" width="28.140625" style="75" bestFit="1" customWidth="1"/>
    <col min="885" max="885" width="33.140625" style="75" bestFit="1" customWidth="1"/>
    <col min="886" max="886" width="26" style="75" bestFit="1" customWidth="1"/>
    <col min="887" max="887" width="19.140625" style="75" bestFit="1" customWidth="1"/>
    <col min="888" max="888" width="10.42578125" style="75" customWidth="1"/>
    <col min="889" max="889" width="11.85546875" style="75" customWidth="1"/>
    <col min="890" max="890" width="14.7109375" style="75" customWidth="1"/>
    <col min="891" max="891" width="9" style="75" bestFit="1" customWidth="1"/>
    <col min="892" max="1131" width="9.140625" style="75"/>
    <col min="1132" max="1132" width="4.7109375" style="75" bestFit="1" customWidth="1"/>
    <col min="1133" max="1133" width="9.7109375" style="75" bestFit="1" customWidth="1"/>
    <col min="1134" max="1134" width="10" style="75" bestFit="1" customWidth="1"/>
    <col min="1135" max="1135" width="8.85546875" style="75" bestFit="1" customWidth="1"/>
    <col min="1136" max="1136" width="22.85546875" style="75" customWidth="1"/>
    <col min="1137" max="1137" width="59.7109375" style="75" bestFit="1" customWidth="1"/>
    <col min="1138" max="1138" width="57.85546875" style="75" bestFit="1" customWidth="1"/>
    <col min="1139" max="1139" width="35.28515625" style="75" bestFit="1" customWidth="1"/>
    <col min="1140" max="1140" width="28.140625" style="75" bestFit="1" customWidth="1"/>
    <col min="1141" max="1141" width="33.140625" style="75" bestFit="1" customWidth="1"/>
    <col min="1142" max="1142" width="26" style="75" bestFit="1" customWidth="1"/>
    <col min="1143" max="1143" width="19.140625" style="75" bestFit="1" customWidth="1"/>
    <col min="1144" max="1144" width="10.42578125" style="75" customWidth="1"/>
    <col min="1145" max="1145" width="11.85546875" style="75" customWidth="1"/>
    <col min="1146" max="1146" width="14.7109375" style="75" customWidth="1"/>
    <col min="1147" max="1147" width="9" style="75" bestFit="1" customWidth="1"/>
    <col min="1148" max="1387" width="9.140625" style="75"/>
    <col min="1388" max="1388" width="4.7109375" style="75" bestFit="1" customWidth="1"/>
    <col min="1389" max="1389" width="9.7109375" style="75" bestFit="1" customWidth="1"/>
    <col min="1390" max="1390" width="10" style="75" bestFit="1" customWidth="1"/>
    <col min="1391" max="1391" width="8.85546875" style="75" bestFit="1" customWidth="1"/>
    <col min="1392" max="1392" width="22.85546875" style="75" customWidth="1"/>
    <col min="1393" max="1393" width="59.7109375" style="75" bestFit="1" customWidth="1"/>
    <col min="1394" max="1394" width="57.85546875" style="75" bestFit="1" customWidth="1"/>
    <col min="1395" max="1395" width="35.28515625" style="75" bestFit="1" customWidth="1"/>
    <col min="1396" max="1396" width="28.140625" style="75" bestFit="1" customWidth="1"/>
    <col min="1397" max="1397" width="33.140625" style="75" bestFit="1" customWidth="1"/>
    <col min="1398" max="1398" width="26" style="75" bestFit="1" customWidth="1"/>
    <col min="1399" max="1399" width="19.140625" style="75" bestFit="1" customWidth="1"/>
    <col min="1400" max="1400" width="10.42578125" style="75" customWidth="1"/>
    <col min="1401" max="1401" width="11.85546875" style="75" customWidth="1"/>
    <col min="1402" max="1402" width="14.7109375" style="75" customWidth="1"/>
    <col min="1403" max="1403" width="9" style="75" bestFit="1" customWidth="1"/>
    <col min="1404" max="1643" width="9.140625" style="75"/>
    <col min="1644" max="1644" width="4.7109375" style="75" bestFit="1" customWidth="1"/>
    <col min="1645" max="1645" width="9.7109375" style="75" bestFit="1" customWidth="1"/>
    <col min="1646" max="1646" width="10" style="75" bestFit="1" customWidth="1"/>
    <col min="1647" max="1647" width="8.85546875" style="75" bestFit="1" customWidth="1"/>
    <col min="1648" max="1648" width="22.85546875" style="75" customWidth="1"/>
    <col min="1649" max="1649" width="59.7109375" style="75" bestFit="1" customWidth="1"/>
    <col min="1650" max="1650" width="57.85546875" style="75" bestFit="1" customWidth="1"/>
    <col min="1651" max="1651" width="35.28515625" style="75" bestFit="1" customWidth="1"/>
    <col min="1652" max="1652" width="28.140625" style="75" bestFit="1" customWidth="1"/>
    <col min="1653" max="1653" width="33.140625" style="75" bestFit="1" customWidth="1"/>
    <col min="1654" max="1654" width="26" style="75" bestFit="1" customWidth="1"/>
    <col min="1655" max="1655" width="19.140625" style="75" bestFit="1" customWidth="1"/>
    <col min="1656" max="1656" width="10.42578125" style="75" customWidth="1"/>
    <col min="1657" max="1657" width="11.85546875" style="75" customWidth="1"/>
    <col min="1658" max="1658" width="14.7109375" style="75" customWidth="1"/>
    <col min="1659" max="1659" width="9" style="75" bestFit="1" customWidth="1"/>
    <col min="1660" max="1899" width="9.140625" style="75"/>
    <col min="1900" max="1900" width="4.7109375" style="75" bestFit="1" customWidth="1"/>
    <col min="1901" max="1901" width="9.7109375" style="75" bestFit="1" customWidth="1"/>
    <col min="1902" max="1902" width="10" style="75" bestFit="1" customWidth="1"/>
    <col min="1903" max="1903" width="8.85546875" style="75" bestFit="1" customWidth="1"/>
    <col min="1904" max="1904" width="22.85546875" style="75" customWidth="1"/>
    <col min="1905" max="1905" width="59.7109375" style="75" bestFit="1" customWidth="1"/>
    <col min="1906" max="1906" width="57.85546875" style="75" bestFit="1" customWidth="1"/>
    <col min="1907" max="1907" width="35.28515625" style="75" bestFit="1" customWidth="1"/>
    <col min="1908" max="1908" width="28.140625" style="75" bestFit="1" customWidth="1"/>
    <col min="1909" max="1909" width="33.140625" style="75" bestFit="1" customWidth="1"/>
    <col min="1910" max="1910" width="26" style="75" bestFit="1" customWidth="1"/>
    <col min="1911" max="1911" width="19.140625" style="75" bestFit="1" customWidth="1"/>
    <col min="1912" max="1912" width="10.42578125" style="75" customWidth="1"/>
    <col min="1913" max="1913" width="11.85546875" style="75" customWidth="1"/>
    <col min="1914" max="1914" width="14.7109375" style="75" customWidth="1"/>
    <col min="1915" max="1915" width="9" style="75" bestFit="1" customWidth="1"/>
    <col min="1916" max="2155" width="9.140625" style="75"/>
    <col min="2156" max="2156" width="4.7109375" style="75" bestFit="1" customWidth="1"/>
    <col min="2157" max="2157" width="9.7109375" style="75" bestFit="1" customWidth="1"/>
    <col min="2158" max="2158" width="10" style="75" bestFit="1" customWidth="1"/>
    <col min="2159" max="2159" width="8.85546875" style="75" bestFit="1" customWidth="1"/>
    <col min="2160" max="2160" width="22.85546875" style="75" customWidth="1"/>
    <col min="2161" max="2161" width="59.7109375" style="75" bestFit="1" customWidth="1"/>
    <col min="2162" max="2162" width="57.85546875" style="75" bestFit="1" customWidth="1"/>
    <col min="2163" max="2163" width="35.28515625" style="75" bestFit="1" customWidth="1"/>
    <col min="2164" max="2164" width="28.140625" style="75" bestFit="1" customWidth="1"/>
    <col min="2165" max="2165" width="33.140625" style="75" bestFit="1" customWidth="1"/>
    <col min="2166" max="2166" width="26" style="75" bestFit="1" customWidth="1"/>
    <col min="2167" max="2167" width="19.140625" style="75" bestFit="1" customWidth="1"/>
    <col min="2168" max="2168" width="10.42578125" style="75" customWidth="1"/>
    <col min="2169" max="2169" width="11.85546875" style="75" customWidth="1"/>
    <col min="2170" max="2170" width="14.7109375" style="75" customWidth="1"/>
    <col min="2171" max="2171" width="9" style="75" bestFit="1" customWidth="1"/>
    <col min="2172" max="2411" width="9.140625" style="75"/>
    <col min="2412" max="2412" width="4.7109375" style="75" bestFit="1" customWidth="1"/>
    <col min="2413" max="2413" width="9.7109375" style="75" bestFit="1" customWidth="1"/>
    <col min="2414" max="2414" width="10" style="75" bestFit="1" customWidth="1"/>
    <col min="2415" max="2415" width="8.85546875" style="75" bestFit="1" customWidth="1"/>
    <col min="2416" max="2416" width="22.85546875" style="75" customWidth="1"/>
    <col min="2417" max="2417" width="59.7109375" style="75" bestFit="1" customWidth="1"/>
    <col min="2418" max="2418" width="57.85546875" style="75" bestFit="1" customWidth="1"/>
    <col min="2419" max="2419" width="35.28515625" style="75" bestFit="1" customWidth="1"/>
    <col min="2420" max="2420" width="28.140625" style="75" bestFit="1" customWidth="1"/>
    <col min="2421" max="2421" width="33.140625" style="75" bestFit="1" customWidth="1"/>
    <col min="2422" max="2422" width="26" style="75" bestFit="1" customWidth="1"/>
    <col min="2423" max="2423" width="19.140625" style="75" bestFit="1" customWidth="1"/>
    <col min="2424" max="2424" width="10.42578125" style="75" customWidth="1"/>
    <col min="2425" max="2425" width="11.85546875" style="75" customWidth="1"/>
    <col min="2426" max="2426" width="14.7109375" style="75" customWidth="1"/>
    <col min="2427" max="2427" width="9" style="75" bestFit="1" customWidth="1"/>
    <col min="2428" max="2667" width="9.140625" style="75"/>
    <col min="2668" max="2668" width="4.7109375" style="75" bestFit="1" customWidth="1"/>
    <col min="2669" max="2669" width="9.7109375" style="75" bestFit="1" customWidth="1"/>
    <col min="2670" max="2670" width="10" style="75" bestFit="1" customWidth="1"/>
    <col min="2671" max="2671" width="8.85546875" style="75" bestFit="1" customWidth="1"/>
    <col min="2672" max="2672" width="22.85546875" style="75" customWidth="1"/>
    <col min="2673" max="2673" width="59.7109375" style="75" bestFit="1" customWidth="1"/>
    <col min="2674" max="2674" width="57.85546875" style="75" bestFit="1" customWidth="1"/>
    <col min="2675" max="2675" width="35.28515625" style="75" bestFit="1" customWidth="1"/>
    <col min="2676" max="2676" width="28.140625" style="75" bestFit="1" customWidth="1"/>
    <col min="2677" max="2677" width="33.140625" style="75" bestFit="1" customWidth="1"/>
    <col min="2678" max="2678" width="26" style="75" bestFit="1" customWidth="1"/>
    <col min="2679" max="2679" width="19.140625" style="75" bestFit="1" customWidth="1"/>
    <col min="2680" max="2680" width="10.42578125" style="75" customWidth="1"/>
    <col min="2681" max="2681" width="11.85546875" style="75" customWidth="1"/>
    <col min="2682" max="2682" width="14.7109375" style="75" customWidth="1"/>
    <col min="2683" max="2683" width="9" style="75" bestFit="1" customWidth="1"/>
    <col min="2684" max="2923" width="9.140625" style="75"/>
    <col min="2924" max="2924" width="4.7109375" style="75" bestFit="1" customWidth="1"/>
    <col min="2925" max="2925" width="9.7109375" style="75" bestFit="1" customWidth="1"/>
    <col min="2926" max="2926" width="10" style="75" bestFit="1" customWidth="1"/>
    <col min="2927" max="2927" width="8.85546875" style="75" bestFit="1" customWidth="1"/>
    <col min="2928" max="2928" width="22.85546875" style="75" customWidth="1"/>
    <col min="2929" max="2929" width="59.7109375" style="75" bestFit="1" customWidth="1"/>
    <col min="2930" max="2930" width="57.85546875" style="75" bestFit="1" customWidth="1"/>
    <col min="2931" max="2931" width="35.28515625" style="75" bestFit="1" customWidth="1"/>
    <col min="2932" max="2932" width="28.140625" style="75" bestFit="1" customWidth="1"/>
    <col min="2933" max="2933" width="33.140625" style="75" bestFit="1" customWidth="1"/>
    <col min="2934" max="2934" width="26" style="75" bestFit="1" customWidth="1"/>
    <col min="2935" max="2935" width="19.140625" style="75" bestFit="1" customWidth="1"/>
    <col min="2936" max="2936" width="10.42578125" style="75" customWidth="1"/>
    <col min="2937" max="2937" width="11.85546875" style="75" customWidth="1"/>
    <col min="2938" max="2938" width="14.7109375" style="75" customWidth="1"/>
    <col min="2939" max="2939" width="9" style="75" bestFit="1" customWidth="1"/>
    <col min="2940" max="3179" width="9.140625" style="75"/>
    <col min="3180" max="3180" width="4.7109375" style="75" bestFit="1" customWidth="1"/>
    <col min="3181" max="3181" width="9.7109375" style="75" bestFit="1" customWidth="1"/>
    <col min="3182" max="3182" width="10" style="75" bestFit="1" customWidth="1"/>
    <col min="3183" max="3183" width="8.85546875" style="75" bestFit="1" customWidth="1"/>
    <col min="3184" max="3184" width="22.85546875" style="75" customWidth="1"/>
    <col min="3185" max="3185" width="59.7109375" style="75" bestFit="1" customWidth="1"/>
    <col min="3186" max="3186" width="57.85546875" style="75" bestFit="1" customWidth="1"/>
    <col min="3187" max="3187" width="35.28515625" style="75" bestFit="1" customWidth="1"/>
    <col min="3188" max="3188" width="28.140625" style="75" bestFit="1" customWidth="1"/>
    <col min="3189" max="3189" width="33.140625" style="75" bestFit="1" customWidth="1"/>
    <col min="3190" max="3190" width="26" style="75" bestFit="1" customWidth="1"/>
    <col min="3191" max="3191" width="19.140625" style="75" bestFit="1" customWidth="1"/>
    <col min="3192" max="3192" width="10.42578125" style="75" customWidth="1"/>
    <col min="3193" max="3193" width="11.85546875" style="75" customWidth="1"/>
    <col min="3194" max="3194" width="14.7109375" style="75" customWidth="1"/>
    <col min="3195" max="3195" width="9" style="75" bestFit="1" customWidth="1"/>
    <col min="3196" max="3435" width="9.140625" style="75"/>
    <col min="3436" max="3436" width="4.7109375" style="75" bestFit="1" customWidth="1"/>
    <col min="3437" max="3437" width="9.7109375" style="75" bestFit="1" customWidth="1"/>
    <col min="3438" max="3438" width="10" style="75" bestFit="1" customWidth="1"/>
    <col min="3439" max="3439" width="8.85546875" style="75" bestFit="1" customWidth="1"/>
    <col min="3440" max="3440" width="22.85546875" style="75" customWidth="1"/>
    <col min="3441" max="3441" width="59.7109375" style="75" bestFit="1" customWidth="1"/>
    <col min="3442" max="3442" width="57.85546875" style="75" bestFit="1" customWidth="1"/>
    <col min="3443" max="3443" width="35.28515625" style="75" bestFit="1" customWidth="1"/>
    <col min="3444" max="3444" width="28.140625" style="75" bestFit="1" customWidth="1"/>
    <col min="3445" max="3445" width="33.140625" style="75" bestFit="1" customWidth="1"/>
    <col min="3446" max="3446" width="26" style="75" bestFit="1" customWidth="1"/>
    <col min="3447" max="3447" width="19.140625" style="75" bestFit="1" customWidth="1"/>
    <col min="3448" max="3448" width="10.42578125" style="75" customWidth="1"/>
    <col min="3449" max="3449" width="11.85546875" style="75" customWidth="1"/>
    <col min="3450" max="3450" width="14.7109375" style="75" customWidth="1"/>
    <col min="3451" max="3451" width="9" style="75" bestFit="1" customWidth="1"/>
    <col min="3452" max="3691" width="9.140625" style="75"/>
    <col min="3692" max="3692" width="4.7109375" style="75" bestFit="1" customWidth="1"/>
    <col min="3693" max="3693" width="9.7109375" style="75" bestFit="1" customWidth="1"/>
    <col min="3694" max="3694" width="10" style="75" bestFit="1" customWidth="1"/>
    <col min="3695" max="3695" width="8.85546875" style="75" bestFit="1" customWidth="1"/>
    <col min="3696" max="3696" width="22.85546875" style="75" customWidth="1"/>
    <col min="3697" max="3697" width="59.7109375" style="75" bestFit="1" customWidth="1"/>
    <col min="3698" max="3698" width="57.85546875" style="75" bestFit="1" customWidth="1"/>
    <col min="3699" max="3699" width="35.28515625" style="75" bestFit="1" customWidth="1"/>
    <col min="3700" max="3700" width="28.140625" style="75" bestFit="1" customWidth="1"/>
    <col min="3701" max="3701" width="33.140625" style="75" bestFit="1" customWidth="1"/>
    <col min="3702" max="3702" width="26" style="75" bestFit="1" customWidth="1"/>
    <col min="3703" max="3703" width="19.140625" style="75" bestFit="1" customWidth="1"/>
    <col min="3704" max="3704" width="10.42578125" style="75" customWidth="1"/>
    <col min="3705" max="3705" width="11.85546875" style="75" customWidth="1"/>
    <col min="3706" max="3706" width="14.7109375" style="75" customWidth="1"/>
    <col min="3707" max="3707" width="9" style="75" bestFit="1" customWidth="1"/>
    <col min="3708" max="3947" width="9.140625" style="75"/>
    <col min="3948" max="3948" width="4.7109375" style="75" bestFit="1" customWidth="1"/>
    <col min="3949" max="3949" width="9.7109375" style="75" bestFit="1" customWidth="1"/>
    <col min="3950" max="3950" width="10" style="75" bestFit="1" customWidth="1"/>
    <col min="3951" max="3951" width="8.85546875" style="75" bestFit="1" customWidth="1"/>
    <col min="3952" max="3952" width="22.85546875" style="75" customWidth="1"/>
    <col min="3953" max="3953" width="59.7109375" style="75" bestFit="1" customWidth="1"/>
    <col min="3954" max="3954" width="57.85546875" style="75" bestFit="1" customWidth="1"/>
    <col min="3955" max="3955" width="35.28515625" style="75" bestFit="1" customWidth="1"/>
    <col min="3956" max="3956" width="28.140625" style="75" bestFit="1" customWidth="1"/>
    <col min="3957" max="3957" width="33.140625" style="75" bestFit="1" customWidth="1"/>
    <col min="3958" max="3958" width="26" style="75" bestFit="1" customWidth="1"/>
    <col min="3959" max="3959" width="19.140625" style="75" bestFit="1" customWidth="1"/>
    <col min="3960" max="3960" width="10.42578125" style="75" customWidth="1"/>
    <col min="3961" max="3961" width="11.85546875" style="75" customWidth="1"/>
    <col min="3962" max="3962" width="14.7109375" style="75" customWidth="1"/>
    <col min="3963" max="3963" width="9" style="75" bestFit="1" customWidth="1"/>
    <col min="3964" max="4203" width="9.140625" style="75"/>
    <col min="4204" max="4204" width="4.7109375" style="75" bestFit="1" customWidth="1"/>
    <col min="4205" max="4205" width="9.7109375" style="75" bestFit="1" customWidth="1"/>
    <col min="4206" max="4206" width="10" style="75" bestFit="1" customWidth="1"/>
    <col min="4207" max="4207" width="8.85546875" style="75" bestFit="1" customWidth="1"/>
    <col min="4208" max="4208" width="22.85546875" style="75" customWidth="1"/>
    <col min="4209" max="4209" width="59.7109375" style="75" bestFit="1" customWidth="1"/>
    <col min="4210" max="4210" width="57.85546875" style="75" bestFit="1" customWidth="1"/>
    <col min="4211" max="4211" width="35.28515625" style="75" bestFit="1" customWidth="1"/>
    <col min="4212" max="4212" width="28.140625" style="75" bestFit="1" customWidth="1"/>
    <col min="4213" max="4213" width="33.140625" style="75" bestFit="1" customWidth="1"/>
    <col min="4214" max="4214" width="26" style="75" bestFit="1" customWidth="1"/>
    <col min="4215" max="4215" width="19.140625" style="75" bestFit="1" customWidth="1"/>
    <col min="4216" max="4216" width="10.42578125" style="75" customWidth="1"/>
    <col min="4217" max="4217" width="11.85546875" style="75" customWidth="1"/>
    <col min="4218" max="4218" width="14.7109375" style="75" customWidth="1"/>
    <col min="4219" max="4219" width="9" style="75" bestFit="1" customWidth="1"/>
    <col min="4220" max="4459" width="9.140625" style="75"/>
    <col min="4460" max="4460" width="4.7109375" style="75" bestFit="1" customWidth="1"/>
    <col min="4461" max="4461" width="9.7109375" style="75" bestFit="1" customWidth="1"/>
    <col min="4462" max="4462" width="10" style="75" bestFit="1" customWidth="1"/>
    <col min="4463" max="4463" width="8.85546875" style="75" bestFit="1" customWidth="1"/>
    <col min="4464" max="4464" width="22.85546875" style="75" customWidth="1"/>
    <col min="4465" max="4465" width="59.7109375" style="75" bestFit="1" customWidth="1"/>
    <col min="4466" max="4466" width="57.85546875" style="75" bestFit="1" customWidth="1"/>
    <col min="4467" max="4467" width="35.28515625" style="75" bestFit="1" customWidth="1"/>
    <col min="4468" max="4468" width="28.140625" style="75" bestFit="1" customWidth="1"/>
    <col min="4469" max="4469" width="33.140625" style="75" bestFit="1" customWidth="1"/>
    <col min="4470" max="4470" width="26" style="75" bestFit="1" customWidth="1"/>
    <col min="4471" max="4471" width="19.140625" style="75" bestFit="1" customWidth="1"/>
    <col min="4472" max="4472" width="10.42578125" style="75" customWidth="1"/>
    <col min="4473" max="4473" width="11.85546875" style="75" customWidth="1"/>
    <col min="4474" max="4474" width="14.7109375" style="75" customWidth="1"/>
    <col min="4475" max="4475" width="9" style="75" bestFit="1" customWidth="1"/>
    <col min="4476" max="4715" width="9.140625" style="75"/>
    <col min="4716" max="4716" width="4.7109375" style="75" bestFit="1" customWidth="1"/>
    <col min="4717" max="4717" width="9.7109375" style="75" bestFit="1" customWidth="1"/>
    <col min="4718" max="4718" width="10" style="75" bestFit="1" customWidth="1"/>
    <col min="4719" max="4719" width="8.85546875" style="75" bestFit="1" customWidth="1"/>
    <col min="4720" max="4720" width="22.85546875" style="75" customWidth="1"/>
    <col min="4721" max="4721" width="59.7109375" style="75" bestFit="1" customWidth="1"/>
    <col min="4722" max="4722" width="57.85546875" style="75" bestFit="1" customWidth="1"/>
    <col min="4723" max="4723" width="35.28515625" style="75" bestFit="1" customWidth="1"/>
    <col min="4724" max="4724" width="28.140625" style="75" bestFit="1" customWidth="1"/>
    <col min="4725" max="4725" width="33.140625" style="75" bestFit="1" customWidth="1"/>
    <col min="4726" max="4726" width="26" style="75" bestFit="1" customWidth="1"/>
    <col min="4727" max="4727" width="19.140625" style="75" bestFit="1" customWidth="1"/>
    <col min="4728" max="4728" width="10.42578125" style="75" customWidth="1"/>
    <col min="4729" max="4729" width="11.85546875" style="75" customWidth="1"/>
    <col min="4730" max="4730" width="14.7109375" style="75" customWidth="1"/>
    <col min="4731" max="4731" width="9" style="75" bestFit="1" customWidth="1"/>
    <col min="4732" max="4971" width="9.140625" style="75"/>
    <col min="4972" max="4972" width="4.7109375" style="75" bestFit="1" customWidth="1"/>
    <col min="4973" max="4973" width="9.7109375" style="75" bestFit="1" customWidth="1"/>
    <col min="4974" max="4974" width="10" style="75" bestFit="1" customWidth="1"/>
    <col min="4975" max="4975" width="8.85546875" style="75" bestFit="1" customWidth="1"/>
    <col min="4976" max="4976" width="22.85546875" style="75" customWidth="1"/>
    <col min="4977" max="4977" width="59.7109375" style="75" bestFit="1" customWidth="1"/>
    <col min="4978" max="4978" width="57.85546875" style="75" bestFit="1" customWidth="1"/>
    <col min="4979" max="4979" width="35.28515625" style="75" bestFit="1" customWidth="1"/>
    <col min="4980" max="4980" width="28.140625" style="75" bestFit="1" customWidth="1"/>
    <col min="4981" max="4981" width="33.140625" style="75" bestFit="1" customWidth="1"/>
    <col min="4982" max="4982" width="26" style="75" bestFit="1" customWidth="1"/>
    <col min="4983" max="4983" width="19.140625" style="75" bestFit="1" customWidth="1"/>
    <col min="4984" max="4984" width="10.42578125" style="75" customWidth="1"/>
    <col min="4985" max="4985" width="11.85546875" style="75" customWidth="1"/>
    <col min="4986" max="4986" width="14.7109375" style="75" customWidth="1"/>
    <col min="4987" max="4987" width="9" style="75" bestFit="1" customWidth="1"/>
    <col min="4988" max="5227" width="9.140625" style="75"/>
    <col min="5228" max="5228" width="4.7109375" style="75" bestFit="1" customWidth="1"/>
    <col min="5229" max="5229" width="9.7109375" style="75" bestFit="1" customWidth="1"/>
    <col min="5230" max="5230" width="10" style="75" bestFit="1" customWidth="1"/>
    <col min="5231" max="5231" width="8.85546875" style="75" bestFit="1" customWidth="1"/>
    <col min="5232" max="5232" width="22.85546875" style="75" customWidth="1"/>
    <col min="5233" max="5233" width="59.7109375" style="75" bestFit="1" customWidth="1"/>
    <col min="5234" max="5234" width="57.85546875" style="75" bestFit="1" customWidth="1"/>
    <col min="5235" max="5235" width="35.28515625" style="75" bestFit="1" customWidth="1"/>
    <col min="5236" max="5236" width="28.140625" style="75" bestFit="1" customWidth="1"/>
    <col min="5237" max="5237" width="33.140625" style="75" bestFit="1" customWidth="1"/>
    <col min="5238" max="5238" width="26" style="75" bestFit="1" customWidth="1"/>
    <col min="5239" max="5239" width="19.140625" style="75" bestFit="1" customWidth="1"/>
    <col min="5240" max="5240" width="10.42578125" style="75" customWidth="1"/>
    <col min="5241" max="5241" width="11.85546875" style="75" customWidth="1"/>
    <col min="5242" max="5242" width="14.7109375" style="75" customWidth="1"/>
    <col min="5243" max="5243" width="9" style="75" bestFit="1" customWidth="1"/>
    <col min="5244" max="5483" width="9.140625" style="75"/>
    <col min="5484" max="5484" width="4.7109375" style="75" bestFit="1" customWidth="1"/>
    <col min="5485" max="5485" width="9.7109375" style="75" bestFit="1" customWidth="1"/>
    <col min="5486" max="5486" width="10" style="75" bestFit="1" customWidth="1"/>
    <col min="5487" max="5487" width="8.85546875" style="75" bestFit="1" customWidth="1"/>
    <col min="5488" max="5488" width="22.85546875" style="75" customWidth="1"/>
    <col min="5489" max="5489" width="59.7109375" style="75" bestFit="1" customWidth="1"/>
    <col min="5490" max="5490" width="57.85546875" style="75" bestFit="1" customWidth="1"/>
    <col min="5491" max="5491" width="35.28515625" style="75" bestFit="1" customWidth="1"/>
    <col min="5492" max="5492" width="28.140625" style="75" bestFit="1" customWidth="1"/>
    <col min="5493" max="5493" width="33.140625" style="75" bestFit="1" customWidth="1"/>
    <col min="5494" max="5494" width="26" style="75" bestFit="1" customWidth="1"/>
    <col min="5495" max="5495" width="19.140625" style="75" bestFit="1" customWidth="1"/>
    <col min="5496" max="5496" width="10.42578125" style="75" customWidth="1"/>
    <col min="5497" max="5497" width="11.85546875" style="75" customWidth="1"/>
    <col min="5498" max="5498" width="14.7109375" style="75" customWidth="1"/>
    <col min="5499" max="5499" width="9" style="75" bestFit="1" customWidth="1"/>
    <col min="5500" max="5739" width="9.140625" style="75"/>
    <col min="5740" max="5740" width="4.7109375" style="75" bestFit="1" customWidth="1"/>
    <col min="5741" max="5741" width="9.7109375" style="75" bestFit="1" customWidth="1"/>
    <col min="5742" max="5742" width="10" style="75" bestFit="1" customWidth="1"/>
    <col min="5743" max="5743" width="8.85546875" style="75" bestFit="1" customWidth="1"/>
    <col min="5744" max="5744" width="22.85546875" style="75" customWidth="1"/>
    <col min="5745" max="5745" width="59.7109375" style="75" bestFit="1" customWidth="1"/>
    <col min="5746" max="5746" width="57.85546875" style="75" bestFit="1" customWidth="1"/>
    <col min="5747" max="5747" width="35.28515625" style="75" bestFit="1" customWidth="1"/>
    <col min="5748" max="5748" width="28.140625" style="75" bestFit="1" customWidth="1"/>
    <col min="5749" max="5749" width="33.140625" style="75" bestFit="1" customWidth="1"/>
    <col min="5750" max="5750" width="26" style="75" bestFit="1" customWidth="1"/>
    <col min="5751" max="5751" width="19.140625" style="75" bestFit="1" customWidth="1"/>
    <col min="5752" max="5752" width="10.42578125" style="75" customWidth="1"/>
    <col min="5753" max="5753" width="11.85546875" style="75" customWidth="1"/>
    <col min="5754" max="5754" width="14.7109375" style="75" customWidth="1"/>
    <col min="5755" max="5755" width="9" style="75" bestFit="1" customWidth="1"/>
    <col min="5756" max="5995" width="9.140625" style="75"/>
    <col min="5996" max="5996" width="4.7109375" style="75" bestFit="1" customWidth="1"/>
    <col min="5997" max="5997" width="9.7109375" style="75" bestFit="1" customWidth="1"/>
    <col min="5998" max="5998" width="10" style="75" bestFit="1" customWidth="1"/>
    <col min="5999" max="5999" width="8.85546875" style="75" bestFit="1" customWidth="1"/>
    <col min="6000" max="6000" width="22.85546875" style="75" customWidth="1"/>
    <col min="6001" max="6001" width="59.7109375" style="75" bestFit="1" customWidth="1"/>
    <col min="6002" max="6002" width="57.85546875" style="75" bestFit="1" customWidth="1"/>
    <col min="6003" max="6003" width="35.28515625" style="75" bestFit="1" customWidth="1"/>
    <col min="6004" max="6004" width="28.140625" style="75" bestFit="1" customWidth="1"/>
    <col min="6005" max="6005" width="33.140625" style="75" bestFit="1" customWidth="1"/>
    <col min="6006" max="6006" width="26" style="75" bestFit="1" customWidth="1"/>
    <col min="6007" max="6007" width="19.140625" style="75" bestFit="1" customWidth="1"/>
    <col min="6008" max="6008" width="10.42578125" style="75" customWidth="1"/>
    <col min="6009" max="6009" width="11.85546875" style="75" customWidth="1"/>
    <col min="6010" max="6010" width="14.7109375" style="75" customWidth="1"/>
    <col min="6011" max="6011" width="9" style="75" bestFit="1" customWidth="1"/>
    <col min="6012" max="6251" width="9.140625" style="75"/>
    <col min="6252" max="6252" width="4.7109375" style="75" bestFit="1" customWidth="1"/>
    <col min="6253" max="6253" width="9.7109375" style="75" bestFit="1" customWidth="1"/>
    <col min="6254" max="6254" width="10" style="75" bestFit="1" customWidth="1"/>
    <col min="6255" max="6255" width="8.85546875" style="75" bestFit="1" customWidth="1"/>
    <col min="6256" max="6256" width="22.85546875" style="75" customWidth="1"/>
    <col min="6257" max="6257" width="59.7109375" style="75" bestFit="1" customWidth="1"/>
    <col min="6258" max="6258" width="57.85546875" style="75" bestFit="1" customWidth="1"/>
    <col min="6259" max="6259" width="35.28515625" style="75" bestFit="1" customWidth="1"/>
    <col min="6260" max="6260" width="28.140625" style="75" bestFit="1" customWidth="1"/>
    <col min="6261" max="6261" width="33.140625" style="75" bestFit="1" customWidth="1"/>
    <col min="6262" max="6262" width="26" style="75" bestFit="1" customWidth="1"/>
    <col min="6263" max="6263" width="19.140625" style="75" bestFit="1" customWidth="1"/>
    <col min="6264" max="6264" width="10.42578125" style="75" customWidth="1"/>
    <col min="6265" max="6265" width="11.85546875" style="75" customWidth="1"/>
    <col min="6266" max="6266" width="14.7109375" style="75" customWidth="1"/>
    <col min="6267" max="6267" width="9" style="75" bestFit="1" customWidth="1"/>
    <col min="6268" max="6507" width="9.140625" style="75"/>
    <col min="6508" max="6508" width="4.7109375" style="75" bestFit="1" customWidth="1"/>
    <col min="6509" max="6509" width="9.7109375" style="75" bestFit="1" customWidth="1"/>
    <col min="6510" max="6510" width="10" style="75" bestFit="1" customWidth="1"/>
    <col min="6511" max="6511" width="8.85546875" style="75" bestFit="1" customWidth="1"/>
    <col min="6512" max="6512" width="22.85546875" style="75" customWidth="1"/>
    <col min="6513" max="6513" width="59.7109375" style="75" bestFit="1" customWidth="1"/>
    <col min="6514" max="6514" width="57.85546875" style="75" bestFit="1" customWidth="1"/>
    <col min="6515" max="6515" width="35.28515625" style="75" bestFit="1" customWidth="1"/>
    <col min="6516" max="6516" width="28.140625" style="75" bestFit="1" customWidth="1"/>
    <col min="6517" max="6517" width="33.140625" style="75" bestFit="1" customWidth="1"/>
    <col min="6518" max="6518" width="26" style="75" bestFit="1" customWidth="1"/>
    <col min="6519" max="6519" width="19.140625" style="75" bestFit="1" customWidth="1"/>
    <col min="6520" max="6520" width="10.42578125" style="75" customWidth="1"/>
    <col min="6521" max="6521" width="11.85546875" style="75" customWidth="1"/>
    <col min="6522" max="6522" width="14.7109375" style="75" customWidth="1"/>
    <col min="6523" max="6523" width="9" style="75" bestFit="1" customWidth="1"/>
    <col min="6524" max="6763" width="9.140625" style="75"/>
    <col min="6764" max="6764" width="4.7109375" style="75" bestFit="1" customWidth="1"/>
    <col min="6765" max="6765" width="9.7109375" style="75" bestFit="1" customWidth="1"/>
    <col min="6766" max="6766" width="10" style="75" bestFit="1" customWidth="1"/>
    <col min="6767" max="6767" width="8.85546875" style="75" bestFit="1" customWidth="1"/>
    <col min="6768" max="6768" width="22.85546875" style="75" customWidth="1"/>
    <col min="6769" max="6769" width="59.7109375" style="75" bestFit="1" customWidth="1"/>
    <col min="6770" max="6770" width="57.85546875" style="75" bestFit="1" customWidth="1"/>
    <col min="6771" max="6771" width="35.28515625" style="75" bestFit="1" customWidth="1"/>
    <col min="6772" max="6772" width="28.140625" style="75" bestFit="1" customWidth="1"/>
    <col min="6773" max="6773" width="33.140625" style="75" bestFit="1" customWidth="1"/>
    <col min="6774" max="6774" width="26" style="75" bestFit="1" customWidth="1"/>
    <col min="6775" max="6775" width="19.140625" style="75" bestFit="1" customWidth="1"/>
    <col min="6776" max="6776" width="10.42578125" style="75" customWidth="1"/>
    <col min="6777" max="6777" width="11.85546875" style="75" customWidth="1"/>
    <col min="6778" max="6778" width="14.7109375" style="75" customWidth="1"/>
    <col min="6779" max="6779" width="9" style="75" bestFit="1" customWidth="1"/>
    <col min="6780" max="7019" width="9.140625" style="75"/>
    <col min="7020" max="7020" width="4.7109375" style="75" bestFit="1" customWidth="1"/>
    <col min="7021" max="7021" width="9.7109375" style="75" bestFit="1" customWidth="1"/>
    <col min="7022" max="7022" width="10" style="75" bestFit="1" customWidth="1"/>
    <col min="7023" max="7023" width="8.85546875" style="75" bestFit="1" customWidth="1"/>
    <col min="7024" max="7024" width="22.85546875" style="75" customWidth="1"/>
    <col min="7025" max="7025" width="59.7109375" style="75" bestFit="1" customWidth="1"/>
    <col min="7026" max="7026" width="57.85546875" style="75" bestFit="1" customWidth="1"/>
    <col min="7027" max="7027" width="35.28515625" style="75" bestFit="1" customWidth="1"/>
    <col min="7028" max="7028" width="28.140625" style="75" bestFit="1" customWidth="1"/>
    <col min="7029" max="7029" width="33.140625" style="75" bestFit="1" customWidth="1"/>
    <col min="7030" max="7030" width="26" style="75" bestFit="1" customWidth="1"/>
    <col min="7031" max="7031" width="19.140625" style="75" bestFit="1" customWidth="1"/>
    <col min="7032" max="7032" width="10.42578125" style="75" customWidth="1"/>
    <col min="7033" max="7033" width="11.85546875" style="75" customWidth="1"/>
    <col min="7034" max="7034" width="14.7109375" style="75" customWidth="1"/>
    <col min="7035" max="7035" width="9" style="75" bestFit="1" customWidth="1"/>
    <col min="7036" max="7275" width="9.140625" style="75"/>
    <col min="7276" max="7276" width="4.7109375" style="75" bestFit="1" customWidth="1"/>
    <col min="7277" max="7277" width="9.7109375" style="75" bestFit="1" customWidth="1"/>
    <col min="7278" max="7278" width="10" style="75" bestFit="1" customWidth="1"/>
    <col min="7279" max="7279" width="8.85546875" style="75" bestFit="1" customWidth="1"/>
    <col min="7280" max="7280" width="22.85546875" style="75" customWidth="1"/>
    <col min="7281" max="7281" width="59.7109375" style="75" bestFit="1" customWidth="1"/>
    <col min="7282" max="7282" width="57.85546875" style="75" bestFit="1" customWidth="1"/>
    <col min="7283" max="7283" width="35.28515625" style="75" bestFit="1" customWidth="1"/>
    <col min="7284" max="7284" width="28.140625" style="75" bestFit="1" customWidth="1"/>
    <col min="7285" max="7285" width="33.140625" style="75" bestFit="1" customWidth="1"/>
    <col min="7286" max="7286" width="26" style="75" bestFit="1" customWidth="1"/>
    <col min="7287" max="7287" width="19.140625" style="75" bestFit="1" customWidth="1"/>
    <col min="7288" max="7288" width="10.42578125" style="75" customWidth="1"/>
    <col min="7289" max="7289" width="11.85546875" style="75" customWidth="1"/>
    <col min="7290" max="7290" width="14.7109375" style="75" customWidth="1"/>
    <col min="7291" max="7291" width="9" style="75" bestFit="1" customWidth="1"/>
    <col min="7292" max="7531" width="9.140625" style="75"/>
    <col min="7532" max="7532" width="4.7109375" style="75" bestFit="1" customWidth="1"/>
    <col min="7533" max="7533" width="9.7109375" style="75" bestFit="1" customWidth="1"/>
    <col min="7534" max="7534" width="10" style="75" bestFit="1" customWidth="1"/>
    <col min="7535" max="7535" width="8.85546875" style="75" bestFit="1" customWidth="1"/>
    <col min="7536" max="7536" width="22.85546875" style="75" customWidth="1"/>
    <col min="7537" max="7537" width="59.7109375" style="75" bestFit="1" customWidth="1"/>
    <col min="7538" max="7538" width="57.85546875" style="75" bestFit="1" customWidth="1"/>
    <col min="7539" max="7539" width="35.28515625" style="75" bestFit="1" customWidth="1"/>
    <col min="7540" max="7540" width="28.140625" style="75" bestFit="1" customWidth="1"/>
    <col min="7541" max="7541" width="33.140625" style="75" bestFit="1" customWidth="1"/>
    <col min="7542" max="7542" width="26" style="75" bestFit="1" customWidth="1"/>
    <col min="7543" max="7543" width="19.140625" style="75" bestFit="1" customWidth="1"/>
    <col min="7544" max="7544" width="10.42578125" style="75" customWidth="1"/>
    <col min="7545" max="7545" width="11.85546875" style="75" customWidth="1"/>
    <col min="7546" max="7546" width="14.7109375" style="75" customWidth="1"/>
    <col min="7547" max="7547" width="9" style="75" bestFit="1" customWidth="1"/>
    <col min="7548" max="7787" width="9.140625" style="75"/>
    <col min="7788" max="7788" width="4.7109375" style="75" bestFit="1" customWidth="1"/>
    <col min="7789" max="7789" width="9.7109375" style="75" bestFit="1" customWidth="1"/>
    <col min="7790" max="7790" width="10" style="75" bestFit="1" customWidth="1"/>
    <col min="7791" max="7791" width="8.85546875" style="75" bestFit="1" customWidth="1"/>
    <col min="7792" max="7792" width="22.85546875" style="75" customWidth="1"/>
    <col min="7793" max="7793" width="59.7109375" style="75" bestFit="1" customWidth="1"/>
    <col min="7794" max="7794" width="57.85546875" style="75" bestFit="1" customWidth="1"/>
    <col min="7795" max="7795" width="35.28515625" style="75" bestFit="1" customWidth="1"/>
    <col min="7796" max="7796" width="28.140625" style="75" bestFit="1" customWidth="1"/>
    <col min="7797" max="7797" width="33.140625" style="75" bestFit="1" customWidth="1"/>
    <col min="7798" max="7798" width="26" style="75" bestFit="1" customWidth="1"/>
    <col min="7799" max="7799" width="19.140625" style="75" bestFit="1" customWidth="1"/>
    <col min="7800" max="7800" width="10.42578125" style="75" customWidth="1"/>
    <col min="7801" max="7801" width="11.85546875" style="75" customWidth="1"/>
    <col min="7802" max="7802" width="14.7109375" style="75" customWidth="1"/>
    <col min="7803" max="7803" width="9" style="75" bestFit="1" customWidth="1"/>
    <col min="7804" max="8043" width="9.140625" style="75"/>
    <col min="8044" max="8044" width="4.7109375" style="75" bestFit="1" customWidth="1"/>
    <col min="8045" max="8045" width="9.7109375" style="75" bestFit="1" customWidth="1"/>
    <col min="8046" max="8046" width="10" style="75" bestFit="1" customWidth="1"/>
    <col min="8047" max="8047" width="8.85546875" style="75" bestFit="1" customWidth="1"/>
    <col min="8048" max="8048" width="22.85546875" style="75" customWidth="1"/>
    <col min="8049" max="8049" width="59.7109375" style="75" bestFit="1" customWidth="1"/>
    <col min="8050" max="8050" width="57.85546875" style="75" bestFit="1" customWidth="1"/>
    <col min="8051" max="8051" width="35.28515625" style="75" bestFit="1" customWidth="1"/>
    <col min="8052" max="8052" width="28.140625" style="75" bestFit="1" customWidth="1"/>
    <col min="8053" max="8053" width="33.140625" style="75" bestFit="1" customWidth="1"/>
    <col min="8054" max="8054" width="26" style="75" bestFit="1" customWidth="1"/>
    <col min="8055" max="8055" width="19.140625" style="75" bestFit="1" customWidth="1"/>
    <col min="8056" max="8056" width="10.42578125" style="75" customWidth="1"/>
    <col min="8057" max="8057" width="11.85546875" style="75" customWidth="1"/>
    <col min="8058" max="8058" width="14.7109375" style="75" customWidth="1"/>
    <col min="8059" max="8059" width="9" style="75" bestFit="1" customWidth="1"/>
    <col min="8060" max="8299" width="9.140625" style="75"/>
    <col min="8300" max="8300" width="4.7109375" style="75" bestFit="1" customWidth="1"/>
    <col min="8301" max="8301" width="9.7109375" style="75" bestFit="1" customWidth="1"/>
    <col min="8302" max="8302" width="10" style="75" bestFit="1" customWidth="1"/>
    <col min="8303" max="8303" width="8.85546875" style="75" bestFit="1" customWidth="1"/>
    <col min="8304" max="8304" width="22.85546875" style="75" customWidth="1"/>
    <col min="8305" max="8305" width="59.7109375" style="75" bestFit="1" customWidth="1"/>
    <col min="8306" max="8306" width="57.85546875" style="75" bestFit="1" customWidth="1"/>
    <col min="8307" max="8307" width="35.28515625" style="75" bestFit="1" customWidth="1"/>
    <col min="8308" max="8308" width="28.140625" style="75" bestFit="1" customWidth="1"/>
    <col min="8309" max="8309" width="33.140625" style="75" bestFit="1" customWidth="1"/>
    <col min="8310" max="8310" width="26" style="75" bestFit="1" customWidth="1"/>
    <col min="8311" max="8311" width="19.140625" style="75" bestFit="1" customWidth="1"/>
    <col min="8312" max="8312" width="10.42578125" style="75" customWidth="1"/>
    <col min="8313" max="8313" width="11.85546875" style="75" customWidth="1"/>
    <col min="8314" max="8314" width="14.7109375" style="75" customWidth="1"/>
    <col min="8315" max="8315" width="9" style="75" bestFit="1" customWidth="1"/>
    <col min="8316" max="8555" width="9.140625" style="75"/>
    <col min="8556" max="8556" width="4.7109375" style="75" bestFit="1" customWidth="1"/>
    <col min="8557" max="8557" width="9.7109375" style="75" bestFit="1" customWidth="1"/>
    <col min="8558" max="8558" width="10" style="75" bestFit="1" customWidth="1"/>
    <col min="8559" max="8559" width="8.85546875" style="75" bestFit="1" customWidth="1"/>
    <col min="8560" max="8560" width="22.85546875" style="75" customWidth="1"/>
    <col min="8561" max="8561" width="59.7109375" style="75" bestFit="1" customWidth="1"/>
    <col min="8562" max="8562" width="57.85546875" style="75" bestFit="1" customWidth="1"/>
    <col min="8563" max="8563" width="35.28515625" style="75" bestFit="1" customWidth="1"/>
    <col min="8564" max="8564" width="28.140625" style="75" bestFit="1" customWidth="1"/>
    <col min="8565" max="8565" width="33.140625" style="75" bestFit="1" customWidth="1"/>
    <col min="8566" max="8566" width="26" style="75" bestFit="1" customWidth="1"/>
    <col min="8567" max="8567" width="19.140625" style="75" bestFit="1" customWidth="1"/>
    <col min="8568" max="8568" width="10.42578125" style="75" customWidth="1"/>
    <col min="8569" max="8569" width="11.85546875" style="75" customWidth="1"/>
    <col min="8570" max="8570" width="14.7109375" style="75" customWidth="1"/>
    <col min="8571" max="8571" width="9" style="75" bestFit="1" customWidth="1"/>
    <col min="8572" max="8811" width="9.140625" style="75"/>
    <col min="8812" max="8812" width="4.7109375" style="75" bestFit="1" customWidth="1"/>
    <col min="8813" max="8813" width="9.7109375" style="75" bestFit="1" customWidth="1"/>
    <col min="8814" max="8814" width="10" style="75" bestFit="1" customWidth="1"/>
    <col min="8815" max="8815" width="8.85546875" style="75" bestFit="1" customWidth="1"/>
    <col min="8816" max="8816" width="22.85546875" style="75" customWidth="1"/>
    <col min="8817" max="8817" width="59.7109375" style="75" bestFit="1" customWidth="1"/>
    <col min="8818" max="8818" width="57.85546875" style="75" bestFit="1" customWidth="1"/>
    <col min="8819" max="8819" width="35.28515625" style="75" bestFit="1" customWidth="1"/>
    <col min="8820" max="8820" width="28.140625" style="75" bestFit="1" customWidth="1"/>
    <col min="8821" max="8821" width="33.140625" style="75" bestFit="1" customWidth="1"/>
    <col min="8822" max="8822" width="26" style="75" bestFit="1" customWidth="1"/>
    <col min="8823" max="8823" width="19.140625" style="75" bestFit="1" customWidth="1"/>
    <col min="8824" max="8824" width="10.42578125" style="75" customWidth="1"/>
    <col min="8825" max="8825" width="11.85546875" style="75" customWidth="1"/>
    <col min="8826" max="8826" width="14.7109375" style="75" customWidth="1"/>
    <col min="8827" max="8827" width="9" style="75" bestFit="1" customWidth="1"/>
    <col min="8828" max="9067" width="9.140625" style="75"/>
    <col min="9068" max="9068" width="4.7109375" style="75" bestFit="1" customWidth="1"/>
    <col min="9069" max="9069" width="9.7109375" style="75" bestFit="1" customWidth="1"/>
    <col min="9070" max="9070" width="10" style="75" bestFit="1" customWidth="1"/>
    <col min="9071" max="9071" width="8.85546875" style="75" bestFit="1" customWidth="1"/>
    <col min="9072" max="9072" width="22.85546875" style="75" customWidth="1"/>
    <col min="9073" max="9073" width="59.7109375" style="75" bestFit="1" customWidth="1"/>
    <col min="9074" max="9074" width="57.85546875" style="75" bestFit="1" customWidth="1"/>
    <col min="9075" max="9075" width="35.28515625" style="75" bestFit="1" customWidth="1"/>
    <col min="9076" max="9076" width="28.140625" style="75" bestFit="1" customWidth="1"/>
    <col min="9077" max="9077" width="33.140625" style="75" bestFit="1" customWidth="1"/>
    <col min="9078" max="9078" width="26" style="75" bestFit="1" customWidth="1"/>
    <col min="9079" max="9079" width="19.140625" style="75" bestFit="1" customWidth="1"/>
    <col min="9080" max="9080" width="10.42578125" style="75" customWidth="1"/>
    <col min="9081" max="9081" width="11.85546875" style="75" customWidth="1"/>
    <col min="9082" max="9082" width="14.7109375" style="75" customWidth="1"/>
    <col min="9083" max="9083" width="9" style="75" bestFit="1" customWidth="1"/>
    <col min="9084" max="9323" width="9.140625" style="75"/>
    <col min="9324" max="9324" width="4.7109375" style="75" bestFit="1" customWidth="1"/>
    <col min="9325" max="9325" width="9.7109375" style="75" bestFit="1" customWidth="1"/>
    <col min="9326" max="9326" width="10" style="75" bestFit="1" customWidth="1"/>
    <col min="9327" max="9327" width="8.85546875" style="75" bestFit="1" customWidth="1"/>
    <col min="9328" max="9328" width="22.85546875" style="75" customWidth="1"/>
    <col min="9329" max="9329" width="59.7109375" style="75" bestFit="1" customWidth="1"/>
    <col min="9330" max="9330" width="57.85546875" style="75" bestFit="1" customWidth="1"/>
    <col min="9331" max="9331" width="35.28515625" style="75" bestFit="1" customWidth="1"/>
    <col min="9332" max="9332" width="28.140625" style="75" bestFit="1" customWidth="1"/>
    <col min="9333" max="9333" width="33.140625" style="75" bestFit="1" customWidth="1"/>
    <col min="9334" max="9334" width="26" style="75" bestFit="1" customWidth="1"/>
    <col min="9335" max="9335" width="19.140625" style="75" bestFit="1" customWidth="1"/>
    <col min="9336" max="9336" width="10.42578125" style="75" customWidth="1"/>
    <col min="9337" max="9337" width="11.85546875" style="75" customWidth="1"/>
    <col min="9338" max="9338" width="14.7109375" style="75" customWidth="1"/>
    <col min="9339" max="9339" width="9" style="75" bestFit="1" customWidth="1"/>
    <col min="9340" max="9579" width="9.140625" style="75"/>
    <col min="9580" max="9580" width="4.7109375" style="75" bestFit="1" customWidth="1"/>
    <col min="9581" max="9581" width="9.7109375" style="75" bestFit="1" customWidth="1"/>
    <col min="9582" max="9582" width="10" style="75" bestFit="1" customWidth="1"/>
    <col min="9583" max="9583" width="8.85546875" style="75" bestFit="1" customWidth="1"/>
    <col min="9584" max="9584" width="22.85546875" style="75" customWidth="1"/>
    <col min="9585" max="9585" width="59.7109375" style="75" bestFit="1" customWidth="1"/>
    <col min="9586" max="9586" width="57.85546875" style="75" bestFit="1" customWidth="1"/>
    <col min="9587" max="9587" width="35.28515625" style="75" bestFit="1" customWidth="1"/>
    <col min="9588" max="9588" width="28.140625" style="75" bestFit="1" customWidth="1"/>
    <col min="9589" max="9589" width="33.140625" style="75" bestFit="1" customWidth="1"/>
    <col min="9590" max="9590" width="26" style="75" bestFit="1" customWidth="1"/>
    <col min="9591" max="9591" width="19.140625" style="75" bestFit="1" customWidth="1"/>
    <col min="9592" max="9592" width="10.42578125" style="75" customWidth="1"/>
    <col min="9593" max="9593" width="11.85546875" style="75" customWidth="1"/>
    <col min="9594" max="9594" width="14.7109375" style="75" customWidth="1"/>
    <col min="9595" max="9595" width="9" style="75" bestFit="1" customWidth="1"/>
    <col min="9596" max="9835" width="9.140625" style="75"/>
    <col min="9836" max="9836" width="4.7109375" style="75" bestFit="1" customWidth="1"/>
    <col min="9837" max="9837" width="9.7109375" style="75" bestFit="1" customWidth="1"/>
    <col min="9838" max="9838" width="10" style="75" bestFit="1" customWidth="1"/>
    <col min="9839" max="9839" width="8.85546875" style="75" bestFit="1" customWidth="1"/>
    <col min="9840" max="9840" width="22.85546875" style="75" customWidth="1"/>
    <col min="9841" max="9841" width="59.7109375" style="75" bestFit="1" customWidth="1"/>
    <col min="9842" max="9842" width="57.85546875" style="75" bestFit="1" customWidth="1"/>
    <col min="9843" max="9843" width="35.28515625" style="75" bestFit="1" customWidth="1"/>
    <col min="9844" max="9844" width="28.140625" style="75" bestFit="1" customWidth="1"/>
    <col min="9845" max="9845" width="33.140625" style="75" bestFit="1" customWidth="1"/>
    <col min="9846" max="9846" width="26" style="75" bestFit="1" customWidth="1"/>
    <col min="9847" max="9847" width="19.140625" style="75" bestFit="1" customWidth="1"/>
    <col min="9848" max="9848" width="10.42578125" style="75" customWidth="1"/>
    <col min="9849" max="9849" width="11.85546875" style="75" customWidth="1"/>
    <col min="9850" max="9850" width="14.7109375" style="75" customWidth="1"/>
    <col min="9851" max="9851" width="9" style="75" bestFit="1" customWidth="1"/>
    <col min="9852" max="10091" width="9.140625" style="75"/>
    <col min="10092" max="10092" width="4.7109375" style="75" bestFit="1" customWidth="1"/>
    <col min="10093" max="10093" width="9.7109375" style="75" bestFit="1" customWidth="1"/>
    <col min="10094" max="10094" width="10" style="75" bestFit="1" customWidth="1"/>
    <col min="10095" max="10095" width="8.85546875" style="75" bestFit="1" customWidth="1"/>
    <col min="10096" max="10096" width="22.85546875" style="75" customWidth="1"/>
    <col min="10097" max="10097" width="59.7109375" style="75" bestFit="1" customWidth="1"/>
    <col min="10098" max="10098" width="57.85546875" style="75" bestFit="1" customWidth="1"/>
    <col min="10099" max="10099" width="35.28515625" style="75" bestFit="1" customWidth="1"/>
    <col min="10100" max="10100" width="28.140625" style="75" bestFit="1" customWidth="1"/>
    <col min="10101" max="10101" width="33.140625" style="75" bestFit="1" customWidth="1"/>
    <col min="10102" max="10102" width="26" style="75" bestFit="1" customWidth="1"/>
    <col min="10103" max="10103" width="19.140625" style="75" bestFit="1" customWidth="1"/>
    <col min="10104" max="10104" width="10.42578125" style="75" customWidth="1"/>
    <col min="10105" max="10105" width="11.85546875" style="75" customWidth="1"/>
    <col min="10106" max="10106" width="14.7109375" style="75" customWidth="1"/>
    <col min="10107" max="10107" width="9" style="75" bestFit="1" customWidth="1"/>
    <col min="10108" max="10347" width="9.140625" style="75"/>
    <col min="10348" max="10348" width="4.7109375" style="75" bestFit="1" customWidth="1"/>
    <col min="10349" max="10349" width="9.7109375" style="75" bestFit="1" customWidth="1"/>
    <col min="10350" max="10350" width="10" style="75" bestFit="1" customWidth="1"/>
    <col min="10351" max="10351" width="8.85546875" style="75" bestFit="1" customWidth="1"/>
    <col min="10352" max="10352" width="22.85546875" style="75" customWidth="1"/>
    <col min="10353" max="10353" width="59.7109375" style="75" bestFit="1" customWidth="1"/>
    <col min="10354" max="10354" width="57.85546875" style="75" bestFit="1" customWidth="1"/>
    <col min="10355" max="10355" width="35.28515625" style="75" bestFit="1" customWidth="1"/>
    <col min="10356" max="10356" width="28.140625" style="75" bestFit="1" customWidth="1"/>
    <col min="10357" max="10357" width="33.140625" style="75" bestFit="1" customWidth="1"/>
    <col min="10358" max="10358" width="26" style="75" bestFit="1" customWidth="1"/>
    <col min="10359" max="10359" width="19.140625" style="75" bestFit="1" customWidth="1"/>
    <col min="10360" max="10360" width="10.42578125" style="75" customWidth="1"/>
    <col min="10361" max="10361" width="11.85546875" style="75" customWidth="1"/>
    <col min="10362" max="10362" width="14.7109375" style="75" customWidth="1"/>
    <col min="10363" max="10363" width="9" style="75" bestFit="1" customWidth="1"/>
    <col min="10364" max="10603" width="9.140625" style="75"/>
    <col min="10604" max="10604" width="4.7109375" style="75" bestFit="1" customWidth="1"/>
    <col min="10605" max="10605" width="9.7109375" style="75" bestFit="1" customWidth="1"/>
    <col min="10606" max="10606" width="10" style="75" bestFit="1" customWidth="1"/>
    <col min="10607" max="10607" width="8.85546875" style="75" bestFit="1" customWidth="1"/>
    <col min="10608" max="10608" width="22.85546875" style="75" customWidth="1"/>
    <col min="10609" max="10609" width="59.7109375" style="75" bestFit="1" customWidth="1"/>
    <col min="10610" max="10610" width="57.85546875" style="75" bestFit="1" customWidth="1"/>
    <col min="10611" max="10611" width="35.28515625" style="75" bestFit="1" customWidth="1"/>
    <col min="10612" max="10612" width="28.140625" style="75" bestFit="1" customWidth="1"/>
    <col min="10613" max="10613" width="33.140625" style="75" bestFit="1" customWidth="1"/>
    <col min="10614" max="10614" width="26" style="75" bestFit="1" customWidth="1"/>
    <col min="10615" max="10615" width="19.140625" style="75" bestFit="1" customWidth="1"/>
    <col min="10616" max="10616" width="10.42578125" style="75" customWidth="1"/>
    <col min="10617" max="10617" width="11.85546875" style="75" customWidth="1"/>
    <col min="10618" max="10618" width="14.7109375" style="75" customWidth="1"/>
    <col min="10619" max="10619" width="9" style="75" bestFit="1" customWidth="1"/>
    <col min="10620" max="10859" width="9.140625" style="75"/>
    <col min="10860" max="10860" width="4.7109375" style="75" bestFit="1" customWidth="1"/>
    <col min="10861" max="10861" width="9.7109375" style="75" bestFit="1" customWidth="1"/>
    <col min="10862" max="10862" width="10" style="75" bestFit="1" customWidth="1"/>
    <col min="10863" max="10863" width="8.85546875" style="75" bestFit="1" customWidth="1"/>
    <col min="10864" max="10864" width="22.85546875" style="75" customWidth="1"/>
    <col min="10865" max="10865" width="59.7109375" style="75" bestFit="1" customWidth="1"/>
    <col min="10866" max="10866" width="57.85546875" style="75" bestFit="1" customWidth="1"/>
    <col min="10867" max="10867" width="35.28515625" style="75" bestFit="1" customWidth="1"/>
    <col min="10868" max="10868" width="28.140625" style="75" bestFit="1" customWidth="1"/>
    <col min="10869" max="10869" width="33.140625" style="75" bestFit="1" customWidth="1"/>
    <col min="10870" max="10870" width="26" style="75" bestFit="1" customWidth="1"/>
    <col min="10871" max="10871" width="19.140625" style="75" bestFit="1" customWidth="1"/>
    <col min="10872" max="10872" width="10.42578125" style="75" customWidth="1"/>
    <col min="10873" max="10873" width="11.85546875" style="75" customWidth="1"/>
    <col min="10874" max="10874" width="14.7109375" style="75" customWidth="1"/>
    <col min="10875" max="10875" width="9" style="75" bestFit="1" customWidth="1"/>
    <col min="10876" max="11115" width="9.140625" style="75"/>
    <col min="11116" max="11116" width="4.7109375" style="75" bestFit="1" customWidth="1"/>
    <col min="11117" max="11117" width="9.7109375" style="75" bestFit="1" customWidth="1"/>
    <col min="11118" max="11118" width="10" style="75" bestFit="1" customWidth="1"/>
    <col min="11119" max="11119" width="8.85546875" style="75" bestFit="1" customWidth="1"/>
    <col min="11120" max="11120" width="22.85546875" style="75" customWidth="1"/>
    <col min="11121" max="11121" width="59.7109375" style="75" bestFit="1" customWidth="1"/>
    <col min="11122" max="11122" width="57.85546875" style="75" bestFit="1" customWidth="1"/>
    <col min="11123" max="11123" width="35.28515625" style="75" bestFit="1" customWidth="1"/>
    <col min="11124" max="11124" width="28.140625" style="75" bestFit="1" customWidth="1"/>
    <col min="11125" max="11125" width="33.140625" style="75" bestFit="1" customWidth="1"/>
    <col min="11126" max="11126" width="26" style="75" bestFit="1" customWidth="1"/>
    <col min="11127" max="11127" width="19.140625" style="75" bestFit="1" customWidth="1"/>
    <col min="11128" max="11128" width="10.42578125" style="75" customWidth="1"/>
    <col min="11129" max="11129" width="11.85546875" style="75" customWidth="1"/>
    <col min="11130" max="11130" width="14.7109375" style="75" customWidth="1"/>
    <col min="11131" max="11131" width="9" style="75" bestFit="1" customWidth="1"/>
    <col min="11132" max="11371" width="9.140625" style="75"/>
    <col min="11372" max="11372" width="4.7109375" style="75" bestFit="1" customWidth="1"/>
    <col min="11373" max="11373" width="9.7109375" style="75" bestFit="1" customWidth="1"/>
    <col min="11374" max="11374" width="10" style="75" bestFit="1" customWidth="1"/>
    <col min="11375" max="11375" width="8.85546875" style="75" bestFit="1" customWidth="1"/>
    <col min="11376" max="11376" width="22.85546875" style="75" customWidth="1"/>
    <col min="11377" max="11377" width="59.7109375" style="75" bestFit="1" customWidth="1"/>
    <col min="11378" max="11378" width="57.85546875" style="75" bestFit="1" customWidth="1"/>
    <col min="11379" max="11379" width="35.28515625" style="75" bestFit="1" customWidth="1"/>
    <col min="11380" max="11380" width="28.140625" style="75" bestFit="1" customWidth="1"/>
    <col min="11381" max="11381" width="33.140625" style="75" bestFit="1" customWidth="1"/>
    <col min="11382" max="11382" width="26" style="75" bestFit="1" customWidth="1"/>
    <col min="11383" max="11383" width="19.140625" style="75" bestFit="1" customWidth="1"/>
    <col min="11384" max="11384" width="10.42578125" style="75" customWidth="1"/>
    <col min="11385" max="11385" width="11.85546875" style="75" customWidth="1"/>
    <col min="11386" max="11386" width="14.7109375" style="75" customWidth="1"/>
    <col min="11387" max="11387" width="9" style="75" bestFit="1" customWidth="1"/>
    <col min="11388" max="11627" width="9.140625" style="75"/>
    <col min="11628" max="11628" width="4.7109375" style="75" bestFit="1" customWidth="1"/>
    <col min="11629" max="11629" width="9.7109375" style="75" bestFit="1" customWidth="1"/>
    <col min="11630" max="11630" width="10" style="75" bestFit="1" customWidth="1"/>
    <col min="11631" max="11631" width="8.85546875" style="75" bestFit="1" customWidth="1"/>
    <col min="11632" max="11632" width="22.85546875" style="75" customWidth="1"/>
    <col min="11633" max="11633" width="59.7109375" style="75" bestFit="1" customWidth="1"/>
    <col min="11634" max="11634" width="57.85546875" style="75" bestFit="1" customWidth="1"/>
    <col min="11635" max="11635" width="35.28515625" style="75" bestFit="1" customWidth="1"/>
    <col min="11636" max="11636" width="28.140625" style="75" bestFit="1" customWidth="1"/>
    <col min="11637" max="11637" width="33.140625" style="75" bestFit="1" customWidth="1"/>
    <col min="11638" max="11638" width="26" style="75" bestFit="1" customWidth="1"/>
    <col min="11639" max="11639" width="19.140625" style="75" bestFit="1" customWidth="1"/>
    <col min="11640" max="11640" width="10.42578125" style="75" customWidth="1"/>
    <col min="11641" max="11641" width="11.85546875" style="75" customWidth="1"/>
    <col min="11642" max="11642" width="14.7109375" style="75" customWidth="1"/>
    <col min="11643" max="11643" width="9" style="75" bestFit="1" customWidth="1"/>
    <col min="11644" max="11883" width="9.140625" style="75"/>
    <col min="11884" max="11884" width="4.7109375" style="75" bestFit="1" customWidth="1"/>
    <col min="11885" max="11885" width="9.7109375" style="75" bestFit="1" customWidth="1"/>
    <col min="11886" max="11886" width="10" style="75" bestFit="1" customWidth="1"/>
    <col min="11887" max="11887" width="8.85546875" style="75" bestFit="1" customWidth="1"/>
    <col min="11888" max="11888" width="22.85546875" style="75" customWidth="1"/>
    <col min="11889" max="11889" width="59.7109375" style="75" bestFit="1" customWidth="1"/>
    <col min="11890" max="11890" width="57.85546875" style="75" bestFit="1" customWidth="1"/>
    <col min="11891" max="11891" width="35.28515625" style="75" bestFit="1" customWidth="1"/>
    <col min="11892" max="11892" width="28.140625" style="75" bestFit="1" customWidth="1"/>
    <col min="11893" max="11893" width="33.140625" style="75" bestFit="1" customWidth="1"/>
    <col min="11894" max="11894" width="26" style="75" bestFit="1" customWidth="1"/>
    <col min="11895" max="11895" width="19.140625" style="75" bestFit="1" customWidth="1"/>
    <col min="11896" max="11896" width="10.42578125" style="75" customWidth="1"/>
    <col min="11897" max="11897" width="11.85546875" style="75" customWidth="1"/>
    <col min="11898" max="11898" width="14.7109375" style="75" customWidth="1"/>
    <col min="11899" max="11899" width="9" style="75" bestFit="1" customWidth="1"/>
    <col min="11900" max="12139" width="9.140625" style="75"/>
    <col min="12140" max="12140" width="4.7109375" style="75" bestFit="1" customWidth="1"/>
    <col min="12141" max="12141" width="9.7109375" style="75" bestFit="1" customWidth="1"/>
    <col min="12142" max="12142" width="10" style="75" bestFit="1" customWidth="1"/>
    <col min="12143" max="12143" width="8.85546875" style="75" bestFit="1" customWidth="1"/>
    <col min="12144" max="12144" width="22.85546875" style="75" customWidth="1"/>
    <col min="12145" max="12145" width="59.7109375" style="75" bestFit="1" customWidth="1"/>
    <col min="12146" max="12146" width="57.85546875" style="75" bestFit="1" customWidth="1"/>
    <col min="12147" max="12147" width="35.28515625" style="75" bestFit="1" customWidth="1"/>
    <col min="12148" max="12148" width="28.140625" style="75" bestFit="1" customWidth="1"/>
    <col min="12149" max="12149" width="33.140625" style="75" bestFit="1" customWidth="1"/>
    <col min="12150" max="12150" width="26" style="75" bestFit="1" customWidth="1"/>
    <col min="12151" max="12151" width="19.140625" style="75" bestFit="1" customWidth="1"/>
    <col min="12152" max="12152" width="10.42578125" style="75" customWidth="1"/>
    <col min="12153" max="12153" width="11.85546875" style="75" customWidth="1"/>
    <col min="12154" max="12154" width="14.7109375" style="75" customWidth="1"/>
    <col min="12155" max="12155" width="9" style="75" bestFit="1" customWidth="1"/>
    <col min="12156" max="12395" width="9.140625" style="75"/>
    <col min="12396" max="12396" width="4.7109375" style="75" bestFit="1" customWidth="1"/>
    <col min="12397" max="12397" width="9.7109375" style="75" bestFit="1" customWidth="1"/>
    <col min="12398" max="12398" width="10" style="75" bestFit="1" customWidth="1"/>
    <col min="12399" max="12399" width="8.85546875" style="75" bestFit="1" customWidth="1"/>
    <col min="12400" max="12400" width="22.85546875" style="75" customWidth="1"/>
    <col min="12401" max="12401" width="59.7109375" style="75" bestFit="1" customWidth="1"/>
    <col min="12402" max="12402" width="57.85546875" style="75" bestFit="1" customWidth="1"/>
    <col min="12403" max="12403" width="35.28515625" style="75" bestFit="1" customWidth="1"/>
    <col min="12404" max="12404" width="28.140625" style="75" bestFit="1" customWidth="1"/>
    <col min="12405" max="12405" width="33.140625" style="75" bestFit="1" customWidth="1"/>
    <col min="12406" max="12406" width="26" style="75" bestFit="1" customWidth="1"/>
    <col min="12407" max="12407" width="19.140625" style="75" bestFit="1" customWidth="1"/>
    <col min="12408" max="12408" width="10.42578125" style="75" customWidth="1"/>
    <col min="12409" max="12409" width="11.85546875" style="75" customWidth="1"/>
    <col min="12410" max="12410" width="14.7109375" style="75" customWidth="1"/>
    <col min="12411" max="12411" width="9" style="75" bestFit="1" customWidth="1"/>
    <col min="12412" max="12651" width="9.140625" style="75"/>
    <col min="12652" max="12652" width="4.7109375" style="75" bestFit="1" customWidth="1"/>
    <col min="12653" max="12653" width="9.7109375" style="75" bestFit="1" customWidth="1"/>
    <col min="12654" max="12654" width="10" style="75" bestFit="1" customWidth="1"/>
    <col min="12655" max="12655" width="8.85546875" style="75" bestFit="1" customWidth="1"/>
    <col min="12656" max="12656" width="22.85546875" style="75" customWidth="1"/>
    <col min="12657" max="12657" width="59.7109375" style="75" bestFit="1" customWidth="1"/>
    <col min="12658" max="12658" width="57.85546875" style="75" bestFit="1" customWidth="1"/>
    <col min="12659" max="12659" width="35.28515625" style="75" bestFit="1" customWidth="1"/>
    <col min="12660" max="12660" width="28.140625" style="75" bestFit="1" customWidth="1"/>
    <col min="12661" max="12661" width="33.140625" style="75" bestFit="1" customWidth="1"/>
    <col min="12662" max="12662" width="26" style="75" bestFit="1" customWidth="1"/>
    <col min="12663" max="12663" width="19.140625" style="75" bestFit="1" customWidth="1"/>
    <col min="12664" max="12664" width="10.42578125" style="75" customWidth="1"/>
    <col min="12665" max="12665" width="11.85546875" style="75" customWidth="1"/>
    <col min="12666" max="12666" width="14.7109375" style="75" customWidth="1"/>
    <col min="12667" max="12667" width="9" style="75" bestFit="1" customWidth="1"/>
    <col min="12668" max="12907" width="9.140625" style="75"/>
    <col min="12908" max="12908" width="4.7109375" style="75" bestFit="1" customWidth="1"/>
    <col min="12909" max="12909" width="9.7109375" style="75" bestFit="1" customWidth="1"/>
    <col min="12910" max="12910" width="10" style="75" bestFit="1" customWidth="1"/>
    <col min="12911" max="12911" width="8.85546875" style="75" bestFit="1" customWidth="1"/>
    <col min="12912" max="12912" width="22.85546875" style="75" customWidth="1"/>
    <col min="12913" max="12913" width="59.7109375" style="75" bestFit="1" customWidth="1"/>
    <col min="12914" max="12914" width="57.85546875" style="75" bestFit="1" customWidth="1"/>
    <col min="12915" max="12915" width="35.28515625" style="75" bestFit="1" customWidth="1"/>
    <col min="12916" max="12916" width="28.140625" style="75" bestFit="1" customWidth="1"/>
    <col min="12917" max="12917" width="33.140625" style="75" bestFit="1" customWidth="1"/>
    <col min="12918" max="12918" width="26" style="75" bestFit="1" customWidth="1"/>
    <col min="12919" max="12919" width="19.140625" style="75" bestFit="1" customWidth="1"/>
    <col min="12920" max="12920" width="10.42578125" style="75" customWidth="1"/>
    <col min="12921" max="12921" width="11.85546875" style="75" customWidth="1"/>
    <col min="12922" max="12922" width="14.7109375" style="75" customWidth="1"/>
    <col min="12923" max="12923" width="9" style="75" bestFit="1" customWidth="1"/>
    <col min="12924" max="13163" width="9.140625" style="75"/>
    <col min="13164" max="13164" width="4.7109375" style="75" bestFit="1" customWidth="1"/>
    <col min="13165" max="13165" width="9.7109375" style="75" bestFit="1" customWidth="1"/>
    <col min="13166" max="13166" width="10" style="75" bestFit="1" customWidth="1"/>
    <col min="13167" max="13167" width="8.85546875" style="75" bestFit="1" customWidth="1"/>
    <col min="13168" max="13168" width="22.85546875" style="75" customWidth="1"/>
    <col min="13169" max="13169" width="59.7109375" style="75" bestFit="1" customWidth="1"/>
    <col min="13170" max="13170" width="57.85546875" style="75" bestFit="1" customWidth="1"/>
    <col min="13171" max="13171" width="35.28515625" style="75" bestFit="1" customWidth="1"/>
    <col min="13172" max="13172" width="28.140625" style="75" bestFit="1" customWidth="1"/>
    <col min="13173" max="13173" width="33.140625" style="75" bestFit="1" customWidth="1"/>
    <col min="13174" max="13174" width="26" style="75" bestFit="1" customWidth="1"/>
    <col min="13175" max="13175" width="19.140625" style="75" bestFit="1" customWidth="1"/>
    <col min="13176" max="13176" width="10.42578125" style="75" customWidth="1"/>
    <col min="13177" max="13177" width="11.85546875" style="75" customWidth="1"/>
    <col min="13178" max="13178" width="14.7109375" style="75" customWidth="1"/>
    <col min="13179" max="13179" width="9" style="75" bestFit="1" customWidth="1"/>
    <col min="13180" max="13419" width="9.140625" style="75"/>
    <col min="13420" max="13420" width="4.7109375" style="75" bestFit="1" customWidth="1"/>
    <col min="13421" max="13421" width="9.7109375" style="75" bestFit="1" customWidth="1"/>
    <col min="13422" max="13422" width="10" style="75" bestFit="1" customWidth="1"/>
    <col min="13423" max="13423" width="8.85546875" style="75" bestFit="1" customWidth="1"/>
    <col min="13424" max="13424" width="22.85546875" style="75" customWidth="1"/>
    <col min="13425" max="13425" width="59.7109375" style="75" bestFit="1" customWidth="1"/>
    <col min="13426" max="13426" width="57.85546875" style="75" bestFit="1" customWidth="1"/>
    <col min="13427" max="13427" width="35.28515625" style="75" bestFit="1" customWidth="1"/>
    <col min="13428" max="13428" width="28.140625" style="75" bestFit="1" customWidth="1"/>
    <col min="13429" max="13429" width="33.140625" style="75" bestFit="1" customWidth="1"/>
    <col min="13430" max="13430" width="26" style="75" bestFit="1" customWidth="1"/>
    <col min="13431" max="13431" width="19.140625" style="75" bestFit="1" customWidth="1"/>
    <col min="13432" max="13432" width="10.42578125" style="75" customWidth="1"/>
    <col min="13433" max="13433" width="11.85546875" style="75" customWidth="1"/>
    <col min="13434" max="13434" width="14.7109375" style="75" customWidth="1"/>
    <col min="13435" max="13435" width="9" style="75" bestFit="1" customWidth="1"/>
    <col min="13436" max="13675" width="9.140625" style="75"/>
    <col min="13676" max="13676" width="4.7109375" style="75" bestFit="1" customWidth="1"/>
    <col min="13677" max="13677" width="9.7109375" style="75" bestFit="1" customWidth="1"/>
    <col min="13678" max="13678" width="10" style="75" bestFit="1" customWidth="1"/>
    <col min="13679" max="13679" width="8.85546875" style="75" bestFit="1" customWidth="1"/>
    <col min="13680" max="13680" width="22.85546875" style="75" customWidth="1"/>
    <col min="13681" max="13681" width="59.7109375" style="75" bestFit="1" customWidth="1"/>
    <col min="13682" max="13682" width="57.85546875" style="75" bestFit="1" customWidth="1"/>
    <col min="13683" max="13683" width="35.28515625" style="75" bestFit="1" customWidth="1"/>
    <col min="13684" max="13684" width="28.140625" style="75" bestFit="1" customWidth="1"/>
    <col min="13685" max="13685" width="33.140625" style="75" bestFit="1" customWidth="1"/>
    <col min="13686" max="13686" width="26" style="75" bestFit="1" customWidth="1"/>
    <col min="13687" max="13687" width="19.140625" style="75" bestFit="1" customWidth="1"/>
    <col min="13688" max="13688" width="10.42578125" style="75" customWidth="1"/>
    <col min="13689" max="13689" width="11.85546875" style="75" customWidth="1"/>
    <col min="13690" max="13690" width="14.7109375" style="75" customWidth="1"/>
    <col min="13691" max="13691" width="9" style="75" bestFit="1" customWidth="1"/>
    <col min="13692" max="13931" width="9.140625" style="75"/>
    <col min="13932" max="13932" width="4.7109375" style="75" bestFit="1" customWidth="1"/>
    <col min="13933" max="13933" width="9.7109375" style="75" bestFit="1" customWidth="1"/>
    <col min="13934" max="13934" width="10" style="75" bestFit="1" customWidth="1"/>
    <col min="13935" max="13935" width="8.85546875" style="75" bestFit="1" customWidth="1"/>
    <col min="13936" max="13936" width="22.85546875" style="75" customWidth="1"/>
    <col min="13937" max="13937" width="59.7109375" style="75" bestFit="1" customWidth="1"/>
    <col min="13938" max="13938" width="57.85546875" style="75" bestFit="1" customWidth="1"/>
    <col min="13939" max="13939" width="35.28515625" style="75" bestFit="1" customWidth="1"/>
    <col min="13940" max="13940" width="28.140625" style="75" bestFit="1" customWidth="1"/>
    <col min="13941" max="13941" width="33.140625" style="75" bestFit="1" customWidth="1"/>
    <col min="13942" max="13942" width="26" style="75" bestFit="1" customWidth="1"/>
    <col min="13943" max="13943" width="19.140625" style="75" bestFit="1" customWidth="1"/>
    <col min="13944" max="13944" width="10.42578125" style="75" customWidth="1"/>
    <col min="13945" max="13945" width="11.85546875" style="75" customWidth="1"/>
    <col min="13946" max="13946" width="14.7109375" style="75" customWidth="1"/>
    <col min="13947" max="13947" width="9" style="75" bestFit="1" customWidth="1"/>
    <col min="13948" max="14187" width="9.140625" style="75"/>
    <col min="14188" max="14188" width="4.7109375" style="75" bestFit="1" customWidth="1"/>
    <col min="14189" max="14189" width="9.7109375" style="75" bestFit="1" customWidth="1"/>
    <col min="14190" max="14190" width="10" style="75" bestFit="1" customWidth="1"/>
    <col min="14191" max="14191" width="8.85546875" style="75" bestFit="1" customWidth="1"/>
    <col min="14192" max="14192" width="22.85546875" style="75" customWidth="1"/>
    <col min="14193" max="14193" width="59.7109375" style="75" bestFit="1" customWidth="1"/>
    <col min="14194" max="14194" width="57.85546875" style="75" bestFit="1" customWidth="1"/>
    <col min="14195" max="14195" width="35.28515625" style="75" bestFit="1" customWidth="1"/>
    <col min="14196" max="14196" width="28.140625" style="75" bestFit="1" customWidth="1"/>
    <col min="14197" max="14197" width="33.140625" style="75" bestFit="1" customWidth="1"/>
    <col min="14198" max="14198" width="26" style="75" bestFit="1" customWidth="1"/>
    <col min="14199" max="14199" width="19.140625" style="75" bestFit="1" customWidth="1"/>
    <col min="14200" max="14200" width="10.42578125" style="75" customWidth="1"/>
    <col min="14201" max="14201" width="11.85546875" style="75" customWidth="1"/>
    <col min="14202" max="14202" width="14.7109375" style="75" customWidth="1"/>
    <col min="14203" max="14203" width="9" style="75" bestFit="1" customWidth="1"/>
    <col min="14204" max="14443" width="9.140625" style="75"/>
    <col min="14444" max="14444" width="4.7109375" style="75" bestFit="1" customWidth="1"/>
    <col min="14445" max="14445" width="9.7109375" style="75" bestFit="1" customWidth="1"/>
    <col min="14446" max="14446" width="10" style="75" bestFit="1" customWidth="1"/>
    <col min="14447" max="14447" width="8.85546875" style="75" bestFit="1" customWidth="1"/>
    <col min="14448" max="14448" width="22.85546875" style="75" customWidth="1"/>
    <col min="14449" max="14449" width="59.7109375" style="75" bestFit="1" customWidth="1"/>
    <col min="14450" max="14450" width="57.85546875" style="75" bestFit="1" customWidth="1"/>
    <col min="14451" max="14451" width="35.28515625" style="75" bestFit="1" customWidth="1"/>
    <col min="14452" max="14452" width="28.140625" style="75" bestFit="1" customWidth="1"/>
    <col min="14453" max="14453" width="33.140625" style="75" bestFit="1" customWidth="1"/>
    <col min="14454" max="14454" width="26" style="75" bestFit="1" customWidth="1"/>
    <col min="14455" max="14455" width="19.140625" style="75" bestFit="1" customWidth="1"/>
    <col min="14456" max="14456" width="10.42578125" style="75" customWidth="1"/>
    <col min="14457" max="14457" width="11.85546875" style="75" customWidth="1"/>
    <col min="14458" max="14458" width="14.7109375" style="75" customWidth="1"/>
    <col min="14459" max="14459" width="9" style="75" bestFit="1" customWidth="1"/>
    <col min="14460" max="14699" width="9.140625" style="75"/>
    <col min="14700" max="14700" width="4.7109375" style="75" bestFit="1" customWidth="1"/>
    <col min="14701" max="14701" width="9.7109375" style="75" bestFit="1" customWidth="1"/>
    <col min="14702" max="14702" width="10" style="75" bestFit="1" customWidth="1"/>
    <col min="14703" max="14703" width="8.85546875" style="75" bestFit="1" customWidth="1"/>
    <col min="14704" max="14704" width="22.85546875" style="75" customWidth="1"/>
    <col min="14705" max="14705" width="59.7109375" style="75" bestFit="1" customWidth="1"/>
    <col min="14706" max="14706" width="57.85546875" style="75" bestFit="1" customWidth="1"/>
    <col min="14707" max="14707" width="35.28515625" style="75" bestFit="1" customWidth="1"/>
    <col min="14708" max="14708" width="28.140625" style="75" bestFit="1" customWidth="1"/>
    <col min="14709" max="14709" width="33.140625" style="75" bestFit="1" customWidth="1"/>
    <col min="14710" max="14710" width="26" style="75" bestFit="1" customWidth="1"/>
    <col min="14711" max="14711" width="19.140625" style="75" bestFit="1" customWidth="1"/>
    <col min="14712" max="14712" width="10.42578125" style="75" customWidth="1"/>
    <col min="14713" max="14713" width="11.85546875" style="75" customWidth="1"/>
    <col min="14714" max="14714" width="14.7109375" style="75" customWidth="1"/>
    <col min="14715" max="14715" width="9" style="75" bestFit="1" customWidth="1"/>
    <col min="14716" max="14955" width="9.140625" style="75"/>
    <col min="14956" max="14956" width="4.7109375" style="75" bestFit="1" customWidth="1"/>
    <col min="14957" max="14957" width="9.7109375" style="75" bestFit="1" customWidth="1"/>
    <col min="14958" max="14958" width="10" style="75" bestFit="1" customWidth="1"/>
    <col min="14959" max="14959" width="8.85546875" style="75" bestFit="1" customWidth="1"/>
    <col min="14960" max="14960" width="22.85546875" style="75" customWidth="1"/>
    <col min="14961" max="14961" width="59.7109375" style="75" bestFit="1" customWidth="1"/>
    <col min="14962" max="14962" width="57.85546875" style="75" bestFit="1" customWidth="1"/>
    <col min="14963" max="14963" width="35.28515625" style="75" bestFit="1" customWidth="1"/>
    <col min="14964" max="14964" width="28.140625" style="75" bestFit="1" customWidth="1"/>
    <col min="14965" max="14965" width="33.140625" style="75" bestFit="1" customWidth="1"/>
    <col min="14966" max="14966" width="26" style="75" bestFit="1" customWidth="1"/>
    <col min="14967" max="14967" width="19.140625" style="75" bestFit="1" customWidth="1"/>
    <col min="14968" max="14968" width="10.42578125" style="75" customWidth="1"/>
    <col min="14969" max="14969" width="11.85546875" style="75" customWidth="1"/>
    <col min="14970" max="14970" width="14.7109375" style="75" customWidth="1"/>
    <col min="14971" max="14971" width="9" style="75" bestFit="1" customWidth="1"/>
    <col min="14972" max="15211" width="9.140625" style="75"/>
    <col min="15212" max="15212" width="4.7109375" style="75" bestFit="1" customWidth="1"/>
    <col min="15213" max="15213" width="9.7109375" style="75" bestFit="1" customWidth="1"/>
    <col min="15214" max="15214" width="10" style="75" bestFit="1" customWidth="1"/>
    <col min="15215" max="15215" width="8.85546875" style="75" bestFit="1" customWidth="1"/>
    <col min="15216" max="15216" width="22.85546875" style="75" customWidth="1"/>
    <col min="15217" max="15217" width="59.7109375" style="75" bestFit="1" customWidth="1"/>
    <col min="15218" max="15218" width="57.85546875" style="75" bestFit="1" customWidth="1"/>
    <col min="15219" max="15219" width="35.28515625" style="75" bestFit="1" customWidth="1"/>
    <col min="15220" max="15220" width="28.140625" style="75" bestFit="1" customWidth="1"/>
    <col min="15221" max="15221" width="33.140625" style="75" bestFit="1" customWidth="1"/>
    <col min="15222" max="15222" width="26" style="75" bestFit="1" customWidth="1"/>
    <col min="15223" max="15223" width="19.140625" style="75" bestFit="1" customWidth="1"/>
    <col min="15224" max="15224" width="10.42578125" style="75" customWidth="1"/>
    <col min="15225" max="15225" width="11.85546875" style="75" customWidth="1"/>
    <col min="15226" max="15226" width="14.7109375" style="75" customWidth="1"/>
    <col min="15227" max="15227" width="9" style="75" bestFit="1" customWidth="1"/>
    <col min="15228" max="15467" width="9.140625" style="75"/>
    <col min="15468" max="15468" width="4.7109375" style="75" bestFit="1" customWidth="1"/>
    <col min="15469" max="15469" width="9.7109375" style="75" bestFit="1" customWidth="1"/>
    <col min="15470" max="15470" width="10" style="75" bestFit="1" customWidth="1"/>
    <col min="15471" max="15471" width="8.85546875" style="75" bestFit="1" customWidth="1"/>
    <col min="15472" max="15472" width="22.85546875" style="75" customWidth="1"/>
    <col min="15473" max="15473" width="59.7109375" style="75" bestFit="1" customWidth="1"/>
    <col min="15474" max="15474" width="57.85546875" style="75" bestFit="1" customWidth="1"/>
    <col min="15475" max="15475" width="35.28515625" style="75" bestFit="1" customWidth="1"/>
    <col min="15476" max="15476" width="28.140625" style="75" bestFit="1" customWidth="1"/>
    <col min="15477" max="15477" width="33.140625" style="75" bestFit="1" customWidth="1"/>
    <col min="15478" max="15478" width="26" style="75" bestFit="1" customWidth="1"/>
    <col min="15479" max="15479" width="19.140625" style="75" bestFit="1" customWidth="1"/>
    <col min="15480" max="15480" width="10.42578125" style="75" customWidth="1"/>
    <col min="15481" max="15481" width="11.85546875" style="75" customWidth="1"/>
    <col min="15482" max="15482" width="14.7109375" style="75" customWidth="1"/>
    <col min="15483" max="15483" width="9" style="75" bestFit="1" customWidth="1"/>
    <col min="15484" max="15723" width="9.140625" style="75"/>
    <col min="15724" max="15724" width="4.7109375" style="75" bestFit="1" customWidth="1"/>
    <col min="15725" max="15725" width="9.7109375" style="75" bestFit="1" customWidth="1"/>
    <col min="15726" max="15726" width="10" style="75" bestFit="1" customWidth="1"/>
    <col min="15727" max="15727" width="8.85546875" style="75" bestFit="1" customWidth="1"/>
    <col min="15728" max="15728" width="22.85546875" style="75" customWidth="1"/>
    <col min="15729" max="15729" width="59.7109375" style="75" bestFit="1" customWidth="1"/>
    <col min="15730" max="15730" width="57.85546875" style="75" bestFit="1" customWidth="1"/>
    <col min="15731" max="15731" width="35.28515625" style="75" bestFit="1" customWidth="1"/>
    <col min="15732" max="15732" width="28.140625" style="75" bestFit="1" customWidth="1"/>
    <col min="15733" max="15733" width="33.140625" style="75" bestFit="1" customWidth="1"/>
    <col min="15734" max="15734" width="26" style="75" bestFit="1" customWidth="1"/>
    <col min="15735" max="15735" width="19.140625" style="75" bestFit="1" customWidth="1"/>
    <col min="15736" max="15736" width="10.42578125" style="75" customWidth="1"/>
    <col min="15737" max="15737" width="11.85546875" style="75" customWidth="1"/>
    <col min="15738" max="15738" width="14.7109375" style="75" customWidth="1"/>
    <col min="15739" max="15739" width="9" style="75" bestFit="1" customWidth="1"/>
    <col min="15740" max="15979" width="9.140625" style="75"/>
    <col min="15980" max="15980" width="4.7109375" style="75" bestFit="1" customWidth="1"/>
    <col min="15981" max="15981" width="9.7109375" style="75" bestFit="1" customWidth="1"/>
    <col min="15982" max="15982" width="10" style="75" bestFit="1" customWidth="1"/>
    <col min="15983" max="15983" width="8.85546875" style="75" bestFit="1" customWidth="1"/>
    <col min="15984" max="15984" width="22.85546875" style="75" customWidth="1"/>
    <col min="15985" max="15985" width="59.7109375" style="75" bestFit="1" customWidth="1"/>
    <col min="15986" max="15986" width="57.85546875" style="75" bestFit="1" customWidth="1"/>
    <col min="15987" max="15987" width="35.28515625" style="75" bestFit="1" customWidth="1"/>
    <col min="15988" max="15988" width="28.140625" style="75" bestFit="1" customWidth="1"/>
    <col min="15989" max="15989" width="33.140625" style="75" bestFit="1" customWidth="1"/>
    <col min="15990" max="15990" width="26" style="75" bestFit="1" customWidth="1"/>
    <col min="15991" max="15991" width="19.140625" style="75" bestFit="1" customWidth="1"/>
    <col min="15992" max="15992" width="10.42578125" style="75" customWidth="1"/>
    <col min="15993" max="15993" width="11.85546875" style="75" customWidth="1"/>
    <col min="15994" max="15994" width="14.7109375" style="75" customWidth="1"/>
    <col min="15995" max="15995" width="9" style="75" bestFit="1" customWidth="1"/>
    <col min="15996" max="16384" width="9.140625" style="75"/>
  </cols>
  <sheetData>
    <row r="1" spans="1:18" x14ac:dyDescent="0.25">
      <c r="A1" s="75" t="s">
        <v>1558</v>
      </c>
    </row>
    <row r="2" spans="1:18" x14ac:dyDescent="0.25">
      <c r="A2" s="1" t="s">
        <v>1510</v>
      </c>
      <c r="O2" s="459"/>
    </row>
    <row r="4" spans="1:18" s="10" customFormat="1" ht="51.75" customHeight="1" x14ac:dyDescent="0.25">
      <c r="A4" s="492" t="s">
        <v>0</v>
      </c>
      <c r="B4" s="489" t="s">
        <v>1</v>
      </c>
      <c r="C4" s="489" t="s">
        <v>2</v>
      </c>
      <c r="D4" s="489" t="s">
        <v>3</v>
      </c>
      <c r="E4" s="490" t="s">
        <v>4</v>
      </c>
      <c r="F4" s="490" t="s">
        <v>5</v>
      </c>
      <c r="G4" s="490" t="s">
        <v>6</v>
      </c>
      <c r="H4" s="489" t="s">
        <v>7</v>
      </c>
      <c r="I4" s="489"/>
      <c r="J4" s="490" t="s">
        <v>8</v>
      </c>
      <c r="K4" s="491" t="s">
        <v>1511</v>
      </c>
      <c r="L4" s="490"/>
      <c r="M4" s="489" t="s">
        <v>10</v>
      </c>
      <c r="N4" s="489"/>
      <c r="O4" s="489" t="s">
        <v>1512</v>
      </c>
      <c r="P4" s="489"/>
      <c r="Q4" s="489" t="s">
        <v>12</v>
      </c>
      <c r="R4" s="489" t="s">
        <v>13</v>
      </c>
    </row>
    <row r="5" spans="1:18" s="10" customFormat="1" x14ac:dyDescent="0.25">
      <c r="A5" s="493"/>
      <c r="B5" s="489"/>
      <c r="C5" s="489"/>
      <c r="D5" s="489"/>
      <c r="E5" s="490"/>
      <c r="F5" s="490"/>
      <c r="G5" s="490"/>
      <c r="H5" s="460" t="s">
        <v>14</v>
      </c>
      <c r="I5" s="460" t="s">
        <v>15</v>
      </c>
      <c r="J5" s="490"/>
      <c r="K5" s="460">
        <v>2018</v>
      </c>
      <c r="L5" s="460">
        <v>2019</v>
      </c>
      <c r="M5" s="460">
        <v>2018</v>
      </c>
      <c r="N5" s="460">
        <v>2019</v>
      </c>
      <c r="O5" s="460">
        <v>2018</v>
      </c>
      <c r="P5" s="460">
        <v>2019</v>
      </c>
      <c r="Q5" s="489"/>
      <c r="R5" s="489"/>
    </row>
    <row r="6" spans="1:18" s="10" customFormat="1" x14ac:dyDescent="0.25">
      <c r="A6" s="461" t="s">
        <v>16</v>
      </c>
      <c r="B6" s="460" t="s">
        <v>17</v>
      </c>
      <c r="C6" s="460" t="s">
        <v>18</v>
      </c>
      <c r="D6" s="460" t="s">
        <v>19</v>
      </c>
      <c r="E6" s="462" t="s">
        <v>20</v>
      </c>
      <c r="F6" s="462" t="s">
        <v>21</v>
      </c>
      <c r="G6" s="462" t="s">
        <v>22</v>
      </c>
      <c r="H6" s="460" t="s">
        <v>23</v>
      </c>
      <c r="I6" s="460" t="s">
        <v>24</v>
      </c>
      <c r="J6" s="462" t="s">
        <v>25</v>
      </c>
      <c r="K6" s="460" t="s">
        <v>26</v>
      </c>
      <c r="L6" s="460" t="s">
        <v>27</v>
      </c>
      <c r="M6" s="460" t="s">
        <v>28</v>
      </c>
      <c r="N6" s="460" t="s">
        <v>29</v>
      </c>
      <c r="O6" s="460" t="s">
        <v>30</v>
      </c>
      <c r="P6" s="460" t="s">
        <v>31</v>
      </c>
      <c r="Q6" s="460" t="s">
        <v>32</v>
      </c>
      <c r="R6" s="460" t="s">
        <v>33</v>
      </c>
    </row>
    <row r="7" spans="1:18" s="64" customFormat="1" ht="90" x14ac:dyDescent="0.25">
      <c r="A7" s="472">
        <v>1</v>
      </c>
      <c r="B7" s="463">
        <v>1</v>
      </c>
      <c r="C7" s="463">
        <v>4</v>
      </c>
      <c r="D7" s="463">
        <v>2</v>
      </c>
      <c r="E7" s="464" t="s">
        <v>1521</v>
      </c>
      <c r="F7" s="464" t="s">
        <v>1522</v>
      </c>
      <c r="G7" s="463" t="s">
        <v>1523</v>
      </c>
      <c r="H7" s="463" t="s">
        <v>1524</v>
      </c>
      <c r="I7" s="463">
        <v>1500</v>
      </c>
      <c r="J7" s="464" t="s">
        <v>1525</v>
      </c>
      <c r="K7" s="463" t="s">
        <v>338</v>
      </c>
      <c r="L7" s="463"/>
      <c r="M7" s="465">
        <v>22632</v>
      </c>
      <c r="N7" s="465"/>
      <c r="O7" s="465">
        <f t="shared" ref="O7:P9" si="0">M7</f>
        <v>22632</v>
      </c>
      <c r="P7" s="465">
        <v>0</v>
      </c>
      <c r="Q7" s="463" t="s">
        <v>1526</v>
      </c>
      <c r="R7" s="436" t="s">
        <v>1513</v>
      </c>
    </row>
    <row r="8" spans="1:18" s="64" customFormat="1" ht="90" x14ac:dyDescent="0.25">
      <c r="A8" s="472">
        <v>2</v>
      </c>
      <c r="B8" s="463">
        <v>1</v>
      </c>
      <c r="C8" s="463">
        <v>4</v>
      </c>
      <c r="D8" s="463">
        <v>2</v>
      </c>
      <c r="E8" s="464" t="s">
        <v>1528</v>
      </c>
      <c r="F8" s="464" t="s">
        <v>1529</v>
      </c>
      <c r="G8" s="463" t="s">
        <v>1530</v>
      </c>
      <c r="H8" s="463" t="s">
        <v>1531</v>
      </c>
      <c r="I8" s="463" t="s">
        <v>1532</v>
      </c>
      <c r="J8" s="464" t="s">
        <v>1525</v>
      </c>
      <c r="K8" s="463"/>
      <c r="L8" s="463" t="s">
        <v>338</v>
      </c>
      <c r="M8" s="465">
        <v>0</v>
      </c>
      <c r="N8" s="465">
        <v>150000</v>
      </c>
      <c r="O8" s="465">
        <f t="shared" si="0"/>
        <v>0</v>
      </c>
      <c r="P8" s="465">
        <f t="shared" si="0"/>
        <v>150000</v>
      </c>
      <c r="Q8" s="463" t="s">
        <v>1526</v>
      </c>
      <c r="R8" s="434" t="s">
        <v>1513</v>
      </c>
    </row>
    <row r="9" spans="1:18" s="184" customFormat="1" ht="105" x14ac:dyDescent="0.25">
      <c r="A9" s="472">
        <v>3</v>
      </c>
      <c r="B9" s="463">
        <v>1</v>
      </c>
      <c r="C9" s="463">
        <v>4</v>
      </c>
      <c r="D9" s="463">
        <v>2</v>
      </c>
      <c r="E9" s="464" t="s">
        <v>1533</v>
      </c>
      <c r="F9" s="464" t="s">
        <v>1534</v>
      </c>
      <c r="G9" s="463" t="s">
        <v>1527</v>
      </c>
      <c r="H9" s="463" t="s">
        <v>388</v>
      </c>
      <c r="I9" s="463">
        <v>6</v>
      </c>
      <c r="J9" s="464" t="s">
        <v>1535</v>
      </c>
      <c r="K9" s="463" t="s">
        <v>1518</v>
      </c>
      <c r="L9" s="463" t="s">
        <v>1518</v>
      </c>
      <c r="M9" s="465">
        <v>40000</v>
      </c>
      <c r="N9" s="465">
        <v>50000</v>
      </c>
      <c r="O9" s="465">
        <f t="shared" si="0"/>
        <v>40000</v>
      </c>
      <c r="P9" s="465">
        <f t="shared" si="0"/>
        <v>50000</v>
      </c>
      <c r="Q9" s="463" t="s">
        <v>1526</v>
      </c>
      <c r="R9" s="434" t="s">
        <v>1513</v>
      </c>
    </row>
    <row r="10" spans="1:18" s="96" customFormat="1" ht="90" x14ac:dyDescent="0.25">
      <c r="A10" s="475">
        <v>4</v>
      </c>
      <c r="B10" s="467">
        <v>1</v>
      </c>
      <c r="C10" s="467">
        <v>4</v>
      </c>
      <c r="D10" s="467">
        <v>2</v>
      </c>
      <c r="E10" s="468" t="s">
        <v>1536</v>
      </c>
      <c r="F10" s="468" t="s">
        <v>1537</v>
      </c>
      <c r="G10" s="467" t="s">
        <v>1527</v>
      </c>
      <c r="H10" s="467" t="s">
        <v>388</v>
      </c>
      <c r="I10" s="467">
        <v>1</v>
      </c>
      <c r="J10" s="468" t="s">
        <v>1538</v>
      </c>
      <c r="K10" s="467" t="s">
        <v>464</v>
      </c>
      <c r="L10" s="476" t="s">
        <v>258</v>
      </c>
      <c r="M10" s="477">
        <v>13117.2</v>
      </c>
      <c r="N10" s="438">
        <v>0</v>
      </c>
      <c r="O10" s="478">
        <v>13117.2</v>
      </c>
      <c r="P10" s="469">
        <v>0</v>
      </c>
      <c r="Q10" s="467" t="s">
        <v>1526</v>
      </c>
      <c r="R10" s="437" t="s">
        <v>1513</v>
      </c>
    </row>
    <row r="11" spans="1:18" s="64" customFormat="1" ht="240" x14ac:dyDescent="0.25">
      <c r="A11" s="470">
        <v>5</v>
      </c>
      <c r="B11" s="463">
        <v>1</v>
      </c>
      <c r="C11" s="463">
        <v>4</v>
      </c>
      <c r="D11" s="463">
        <v>2</v>
      </c>
      <c r="E11" s="464" t="s">
        <v>1539</v>
      </c>
      <c r="F11" s="464" t="s">
        <v>1540</v>
      </c>
      <c r="G11" s="463" t="s">
        <v>1514</v>
      </c>
      <c r="H11" s="463" t="s">
        <v>1515</v>
      </c>
      <c r="I11" s="463">
        <v>4</v>
      </c>
      <c r="J11" s="464" t="s">
        <v>1541</v>
      </c>
      <c r="K11" s="463" t="s">
        <v>1516</v>
      </c>
      <c r="L11" s="463" t="s">
        <v>1542</v>
      </c>
      <c r="M11" s="435">
        <v>184239.49</v>
      </c>
      <c r="N11" s="435">
        <v>200000</v>
      </c>
      <c r="O11" s="471">
        <f>M11</f>
        <v>184239.49</v>
      </c>
      <c r="P11" s="471">
        <f>N11</f>
        <v>200000</v>
      </c>
      <c r="Q11" s="463" t="s">
        <v>1526</v>
      </c>
      <c r="R11" s="436" t="s">
        <v>1513</v>
      </c>
    </row>
    <row r="12" spans="1:18" s="96" customFormat="1" ht="135" x14ac:dyDescent="0.25">
      <c r="A12" s="466">
        <v>6</v>
      </c>
      <c r="B12" s="467">
        <v>1</v>
      </c>
      <c r="C12" s="467">
        <v>4</v>
      </c>
      <c r="D12" s="467">
        <v>2</v>
      </c>
      <c r="E12" s="468" t="s">
        <v>1543</v>
      </c>
      <c r="F12" s="468" t="s">
        <v>1544</v>
      </c>
      <c r="G12" s="467" t="s">
        <v>1545</v>
      </c>
      <c r="H12" s="467" t="s">
        <v>1519</v>
      </c>
      <c r="I12" s="467">
        <v>2</v>
      </c>
      <c r="J12" s="468" t="s">
        <v>1546</v>
      </c>
      <c r="K12" s="467" t="s">
        <v>1517</v>
      </c>
      <c r="L12" s="467" t="s">
        <v>1520</v>
      </c>
      <c r="M12" s="438">
        <v>85653.65</v>
      </c>
      <c r="N12" s="438">
        <v>130000</v>
      </c>
      <c r="O12" s="469">
        <f t="shared" ref="O12:P15" si="1">M12</f>
        <v>85653.65</v>
      </c>
      <c r="P12" s="469">
        <f t="shared" si="1"/>
        <v>130000</v>
      </c>
      <c r="Q12" s="467" t="s">
        <v>1526</v>
      </c>
      <c r="R12" s="437" t="s">
        <v>1513</v>
      </c>
    </row>
    <row r="13" spans="1:18" s="64" customFormat="1" ht="150" x14ac:dyDescent="0.25">
      <c r="A13" s="472">
        <v>7</v>
      </c>
      <c r="B13" s="463">
        <v>1</v>
      </c>
      <c r="C13" s="463">
        <v>4</v>
      </c>
      <c r="D13" s="463">
        <v>2</v>
      </c>
      <c r="E13" s="464" t="s">
        <v>1547</v>
      </c>
      <c r="F13" s="464" t="s">
        <v>1548</v>
      </c>
      <c r="G13" s="463" t="s">
        <v>88</v>
      </c>
      <c r="H13" s="464" t="s">
        <v>1549</v>
      </c>
      <c r="I13" s="463">
        <v>2</v>
      </c>
      <c r="J13" s="464" t="s">
        <v>1550</v>
      </c>
      <c r="K13" s="463" t="s">
        <v>338</v>
      </c>
      <c r="L13" s="463" t="s">
        <v>390</v>
      </c>
      <c r="M13" s="465">
        <v>175000</v>
      </c>
      <c r="N13" s="465">
        <v>175000</v>
      </c>
      <c r="O13" s="465">
        <f t="shared" si="1"/>
        <v>175000</v>
      </c>
      <c r="P13" s="465">
        <f t="shared" si="1"/>
        <v>175000</v>
      </c>
      <c r="Q13" s="463" t="s">
        <v>1526</v>
      </c>
      <c r="R13" s="434" t="s">
        <v>1513</v>
      </c>
    </row>
    <row r="14" spans="1:18" s="64" customFormat="1" ht="90" x14ac:dyDescent="0.25">
      <c r="A14" s="472">
        <v>8</v>
      </c>
      <c r="B14" s="463">
        <v>1</v>
      </c>
      <c r="C14" s="463">
        <v>4</v>
      </c>
      <c r="D14" s="463">
        <v>2</v>
      </c>
      <c r="E14" s="464" t="s">
        <v>1551</v>
      </c>
      <c r="F14" s="464" t="s">
        <v>1552</v>
      </c>
      <c r="G14" s="463" t="s">
        <v>1527</v>
      </c>
      <c r="H14" s="463" t="s">
        <v>497</v>
      </c>
      <c r="I14" s="463">
        <v>1</v>
      </c>
      <c r="J14" s="464" t="s">
        <v>1553</v>
      </c>
      <c r="K14" s="474" t="s">
        <v>258</v>
      </c>
      <c r="L14" s="463" t="s">
        <v>1518</v>
      </c>
      <c r="M14" s="465">
        <v>0</v>
      </c>
      <c r="N14" s="465">
        <v>40000</v>
      </c>
      <c r="O14" s="465">
        <f t="shared" si="1"/>
        <v>0</v>
      </c>
      <c r="P14" s="465">
        <f t="shared" si="1"/>
        <v>40000</v>
      </c>
      <c r="Q14" s="463" t="s">
        <v>1526</v>
      </c>
      <c r="R14" s="436" t="s">
        <v>1513</v>
      </c>
    </row>
    <row r="15" spans="1:18" s="64" customFormat="1" ht="150" x14ac:dyDescent="0.25">
      <c r="A15" s="472">
        <v>9</v>
      </c>
      <c r="B15" s="463">
        <v>1</v>
      </c>
      <c r="C15" s="463">
        <v>4</v>
      </c>
      <c r="D15" s="463">
        <v>2</v>
      </c>
      <c r="E15" s="464" t="s">
        <v>1554</v>
      </c>
      <c r="F15" s="464" t="s">
        <v>1555</v>
      </c>
      <c r="G15" s="463" t="s">
        <v>1527</v>
      </c>
      <c r="H15" s="463" t="s">
        <v>1556</v>
      </c>
      <c r="I15" s="463">
        <v>6</v>
      </c>
      <c r="J15" s="473" t="s">
        <v>1557</v>
      </c>
      <c r="K15" s="463" t="s">
        <v>39</v>
      </c>
      <c r="L15" s="463" t="s">
        <v>39</v>
      </c>
      <c r="M15" s="465">
        <v>180000</v>
      </c>
      <c r="N15" s="465">
        <v>180000</v>
      </c>
      <c r="O15" s="465">
        <f t="shared" si="1"/>
        <v>180000</v>
      </c>
      <c r="P15" s="465">
        <f t="shared" si="1"/>
        <v>180000</v>
      </c>
      <c r="Q15" s="463" t="s">
        <v>1526</v>
      </c>
      <c r="R15" s="434" t="s">
        <v>1513</v>
      </c>
    </row>
    <row r="16" spans="1:18" s="480" customFormat="1" x14ac:dyDescent="0.25">
      <c r="F16" s="481"/>
      <c r="G16" s="482"/>
      <c r="H16" s="482"/>
      <c r="I16" s="482"/>
      <c r="J16" s="483"/>
      <c r="M16" s="484"/>
    </row>
    <row r="17" spans="2:18" s="480" customFormat="1" ht="19.5" customHeight="1" x14ac:dyDescent="0.25">
      <c r="F17" s="481"/>
      <c r="G17" s="482"/>
      <c r="H17" s="482"/>
      <c r="I17" s="482"/>
      <c r="J17" s="483"/>
      <c r="L17" s="487"/>
      <c r="M17" s="487"/>
      <c r="N17" s="487"/>
    </row>
    <row r="18" spans="2:18" s="480" customFormat="1" ht="24.75" customHeight="1" x14ac:dyDescent="0.25">
      <c r="F18" s="481"/>
      <c r="G18" s="482"/>
      <c r="H18" s="482"/>
      <c r="I18" s="482"/>
      <c r="J18" s="483"/>
      <c r="L18" s="2"/>
      <c r="M18" s="488" t="s">
        <v>201</v>
      </c>
      <c r="N18" s="488"/>
      <c r="O18" s="488" t="s">
        <v>202</v>
      </c>
      <c r="P18" s="488"/>
    </row>
    <row r="19" spans="2:18" s="480" customFormat="1" x14ac:dyDescent="0.25">
      <c r="F19" s="481"/>
      <c r="G19" s="482"/>
      <c r="H19" s="482"/>
      <c r="I19" s="482"/>
      <c r="J19" s="483"/>
      <c r="L19" s="2"/>
      <c r="M19" s="57" t="s">
        <v>203</v>
      </c>
      <c r="N19" s="57" t="s">
        <v>204</v>
      </c>
      <c r="O19" s="57" t="s">
        <v>203</v>
      </c>
      <c r="P19" s="57" t="s">
        <v>204</v>
      </c>
    </row>
    <row r="20" spans="2:18" s="480" customFormat="1" x14ac:dyDescent="0.25">
      <c r="F20" s="481"/>
      <c r="G20" s="482"/>
      <c r="H20" s="482"/>
      <c r="I20" s="482"/>
      <c r="J20" s="483"/>
      <c r="L20" s="58" t="s">
        <v>205</v>
      </c>
      <c r="M20" s="59">
        <v>9</v>
      </c>
      <c r="N20" s="58">
        <v>1625642.34</v>
      </c>
      <c r="O20" s="60"/>
      <c r="P20" s="61"/>
    </row>
    <row r="21" spans="2:18" s="10" customFormat="1" x14ac:dyDescent="0.25">
      <c r="B21" s="485"/>
      <c r="C21" s="485"/>
      <c r="D21" s="485"/>
      <c r="F21" s="479"/>
      <c r="G21" s="485"/>
      <c r="H21" s="485"/>
      <c r="I21" s="485"/>
      <c r="J21" s="479"/>
      <c r="K21" s="485"/>
      <c r="L21" s="58" t="s">
        <v>206</v>
      </c>
      <c r="M21" s="59">
        <v>9</v>
      </c>
      <c r="N21" s="58">
        <v>1625642.34</v>
      </c>
      <c r="O21" s="60"/>
      <c r="P21" s="58"/>
      <c r="Q21" s="485"/>
      <c r="R21" s="485"/>
    </row>
    <row r="22" spans="2:18" s="10" customFormat="1" x14ac:dyDescent="0.25">
      <c r="B22" s="485"/>
      <c r="C22" s="485"/>
      <c r="D22" s="485"/>
      <c r="F22" s="479"/>
      <c r="G22" s="485"/>
      <c r="H22" s="485"/>
      <c r="I22" s="485"/>
      <c r="J22" s="479"/>
      <c r="K22" s="485"/>
      <c r="L22" s="485"/>
      <c r="M22" s="485"/>
      <c r="N22" s="485"/>
      <c r="O22" s="485"/>
      <c r="P22" s="485"/>
      <c r="Q22" s="485"/>
      <c r="R22" s="485"/>
    </row>
    <row r="23" spans="2:18" s="10" customFormat="1" x14ac:dyDescent="0.25">
      <c r="B23" s="485"/>
      <c r="C23" s="485"/>
      <c r="D23" s="485"/>
      <c r="F23" s="479"/>
      <c r="G23" s="485"/>
      <c r="H23" s="485"/>
      <c r="I23" s="485"/>
      <c r="J23" s="479"/>
      <c r="K23" s="485"/>
      <c r="L23" s="485"/>
      <c r="M23" s="485"/>
      <c r="N23" s="485"/>
      <c r="O23" s="485"/>
      <c r="P23" s="485"/>
      <c r="Q23" s="485"/>
      <c r="R23" s="485"/>
    </row>
    <row r="24" spans="2:18" s="10" customFormat="1" x14ac:dyDescent="0.25">
      <c r="B24" s="485"/>
      <c r="C24" s="485"/>
      <c r="D24" s="485"/>
      <c r="F24" s="479"/>
      <c r="G24" s="485"/>
      <c r="H24" s="485"/>
      <c r="I24" s="485"/>
      <c r="J24" s="479"/>
      <c r="K24" s="485"/>
      <c r="L24" s="485"/>
      <c r="M24" s="485"/>
      <c r="N24" s="485"/>
      <c r="O24" s="485"/>
      <c r="P24" s="485"/>
      <c r="Q24" s="485"/>
      <c r="R24" s="485"/>
    </row>
    <row r="25" spans="2:18" s="10" customFormat="1" x14ac:dyDescent="0.25">
      <c r="B25" s="485"/>
      <c r="C25" s="485"/>
      <c r="D25" s="485"/>
      <c r="F25" s="486"/>
      <c r="G25" s="485"/>
      <c r="H25" s="485"/>
      <c r="I25" s="485"/>
      <c r="K25" s="485"/>
      <c r="L25" s="485"/>
      <c r="M25" s="485"/>
      <c r="N25" s="485"/>
      <c r="O25" s="485"/>
      <c r="P25" s="485"/>
      <c r="Q25" s="485"/>
      <c r="R25" s="485"/>
    </row>
    <row r="26" spans="2:18" s="10" customFormat="1" x14ac:dyDescent="0.25">
      <c r="B26" s="485"/>
      <c r="C26" s="485"/>
      <c r="D26" s="485"/>
      <c r="G26" s="485"/>
      <c r="H26" s="485"/>
      <c r="I26" s="485"/>
      <c r="K26" s="485"/>
      <c r="L26" s="485"/>
      <c r="Q26" s="479"/>
    </row>
    <row r="27" spans="2:18" s="10" customFormat="1" x14ac:dyDescent="0.25">
      <c r="B27" s="485"/>
      <c r="C27" s="485"/>
      <c r="D27" s="485"/>
      <c r="G27" s="485"/>
      <c r="H27" s="485"/>
      <c r="I27" s="485"/>
      <c r="K27" s="485"/>
      <c r="L27" s="485"/>
      <c r="N27" s="11"/>
      <c r="Q27" s="479"/>
    </row>
    <row r="28" spans="2:18" s="10" customFormat="1" x14ac:dyDescent="0.25">
      <c r="B28" s="485"/>
      <c r="C28" s="485"/>
      <c r="D28" s="485"/>
      <c r="G28" s="485"/>
      <c r="H28" s="485"/>
      <c r="I28" s="485"/>
      <c r="K28" s="485"/>
      <c r="L28" s="485"/>
      <c r="Q28" s="479"/>
    </row>
    <row r="29" spans="2:18" s="10" customFormat="1" x14ac:dyDescent="0.25">
      <c r="B29" s="485"/>
      <c r="C29" s="485"/>
      <c r="D29" s="485"/>
      <c r="G29" s="485"/>
      <c r="H29" s="485"/>
      <c r="I29" s="485"/>
      <c r="K29" s="485"/>
      <c r="L29" s="485"/>
      <c r="Q29" s="479"/>
    </row>
    <row r="30" spans="2:18" s="10" customFormat="1" x14ac:dyDescent="0.25">
      <c r="B30" s="485"/>
      <c r="C30" s="485"/>
      <c r="D30" s="485"/>
      <c r="G30" s="485"/>
      <c r="H30" s="485"/>
      <c r="I30" s="485"/>
      <c r="K30" s="485"/>
      <c r="L30" s="485"/>
      <c r="Q30" s="479"/>
    </row>
    <row r="31" spans="2:18" s="10" customFormat="1" x14ac:dyDescent="0.25">
      <c r="B31" s="485"/>
      <c r="C31" s="485"/>
      <c r="D31" s="485"/>
      <c r="G31" s="485"/>
      <c r="H31" s="485"/>
      <c r="I31" s="485"/>
      <c r="K31" s="485"/>
      <c r="L31" s="485"/>
      <c r="Q31" s="479"/>
    </row>
    <row r="32" spans="2:18" s="10" customFormat="1" x14ac:dyDescent="0.25">
      <c r="B32" s="485"/>
      <c r="C32" s="485"/>
      <c r="D32" s="485"/>
      <c r="G32" s="485"/>
      <c r="H32" s="485"/>
      <c r="I32" s="485"/>
      <c r="K32" s="485"/>
      <c r="L32" s="485"/>
      <c r="Q32" s="479"/>
    </row>
    <row r="33" spans="2:17" s="10" customFormat="1" x14ac:dyDescent="0.25">
      <c r="B33" s="485"/>
      <c r="C33" s="485"/>
      <c r="D33" s="485"/>
      <c r="G33" s="485"/>
      <c r="H33" s="485"/>
      <c r="I33" s="485"/>
      <c r="K33" s="485"/>
      <c r="L33" s="485"/>
      <c r="Q33" s="479"/>
    </row>
    <row r="34" spans="2:17" s="10" customFormat="1" x14ac:dyDescent="0.25">
      <c r="B34" s="485"/>
      <c r="C34" s="485"/>
      <c r="D34" s="485"/>
      <c r="G34" s="485"/>
      <c r="H34" s="485"/>
      <c r="I34" s="485"/>
      <c r="K34" s="485"/>
      <c r="L34" s="485"/>
      <c r="Q34" s="479"/>
    </row>
    <row r="35" spans="2:17" s="10" customFormat="1" x14ac:dyDescent="0.25">
      <c r="B35" s="485"/>
      <c r="C35" s="485"/>
      <c r="D35" s="485"/>
      <c r="G35" s="485"/>
      <c r="H35" s="485"/>
      <c r="I35" s="485"/>
      <c r="K35" s="485"/>
      <c r="L35" s="485"/>
      <c r="Q35" s="479"/>
    </row>
    <row r="36" spans="2:17" s="10" customFormat="1" x14ac:dyDescent="0.25">
      <c r="B36" s="485"/>
      <c r="C36" s="485"/>
      <c r="D36" s="485"/>
      <c r="G36" s="485"/>
      <c r="H36" s="485"/>
      <c r="I36" s="485"/>
      <c r="K36" s="485"/>
      <c r="L36" s="485"/>
      <c r="Q36" s="479"/>
    </row>
    <row r="37" spans="2:17" s="10" customFormat="1" x14ac:dyDescent="0.25">
      <c r="B37" s="485"/>
      <c r="C37" s="485"/>
      <c r="D37" s="485"/>
      <c r="G37" s="485"/>
      <c r="H37" s="485"/>
      <c r="I37" s="485"/>
      <c r="K37" s="485"/>
      <c r="L37" s="485"/>
      <c r="Q37" s="479"/>
    </row>
    <row r="38" spans="2:17" s="10" customFormat="1" x14ac:dyDescent="0.25">
      <c r="B38" s="485"/>
      <c r="C38" s="485"/>
      <c r="D38" s="485"/>
      <c r="G38" s="485"/>
      <c r="H38" s="485"/>
      <c r="I38" s="485"/>
      <c r="K38" s="485"/>
      <c r="L38" s="485"/>
      <c r="Q38" s="479"/>
    </row>
    <row r="39" spans="2:17" s="10" customFormat="1" x14ac:dyDescent="0.25">
      <c r="B39" s="485"/>
      <c r="C39" s="485"/>
      <c r="D39" s="485"/>
      <c r="G39" s="485"/>
      <c r="H39" s="485"/>
      <c r="I39" s="485"/>
      <c r="K39" s="485"/>
      <c r="L39" s="485"/>
      <c r="Q39" s="479"/>
    </row>
    <row r="40" spans="2:17" s="10" customFormat="1" x14ac:dyDescent="0.25">
      <c r="B40" s="485"/>
      <c r="C40" s="485"/>
      <c r="D40" s="485"/>
      <c r="G40" s="485"/>
      <c r="H40" s="485"/>
      <c r="I40" s="485"/>
      <c r="K40" s="485"/>
      <c r="L40" s="485"/>
      <c r="Q40" s="479"/>
    </row>
    <row r="41" spans="2:17" s="10" customFormat="1" x14ac:dyDescent="0.25">
      <c r="B41" s="485"/>
      <c r="C41" s="485"/>
      <c r="D41" s="485"/>
      <c r="G41" s="485"/>
      <c r="H41" s="485"/>
      <c r="I41" s="485"/>
      <c r="K41" s="485"/>
      <c r="L41" s="485"/>
      <c r="Q41" s="479"/>
    </row>
    <row r="42" spans="2:17" s="10" customFormat="1" x14ac:dyDescent="0.25">
      <c r="B42" s="485"/>
      <c r="C42" s="485"/>
      <c r="D42" s="485"/>
      <c r="G42" s="485"/>
      <c r="H42" s="485"/>
      <c r="I42" s="485"/>
      <c r="K42" s="485"/>
      <c r="L42" s="485"/>
      <c r="Q42" s="479"/>
    </row>
    <row r="43" spans="2:17" s="10" customFormat="1" x14ac:dyDescent="0.25">
      <c r="B43" s="485"/>
      <c r="C43" s="485"/>
      <c r="D43" s="485"/>
      <c r="G43" s="485"/>
      <c r="H43" s="485"/>
      <c r="I43" s="485"/>
      <c r="K43" s="485"/>
      <c r="L43" s="485"/>
      <c r="Q43" s="479"/>
    </row>
    <row r="44" spans="2:17" s="10" customFormat="1" x14ac:dyDescent="0.25">
      <c r="B44" s="485"/>
      <c r="C44" s="485"/>
      <c r="D44" s="485"/>
      <c r="G44" s="485"/>
      <c r="H44" s="485"/>
      <c r="I44" s="485"/>
      <c r="K44" s="485"/>
      <c r="L44" s="485"/>
      <c r="Q44" s="479"/>
    </row>
    <row r="45" spans="2:17" s="10" customFormat="1" x14ac:dyDescent="0.25">
      <c r="B45" s="485"/>
      <c r="C45" s="485"/>
      <c r="D45" s="485"/>
      <c r="G45" s="485"/>
      <c r="H45" s="485"/>
      <c r="I45" s="485"/>
      <c r="K45" s="485"/>
      <c r="L45" s="485"/>
      <c r="Q45" s="479"/>
    </row>
    <row r="46" spans="2:17" s="10" customFormat="1" x14ac:dyDescent="0.25">
      <c r="B46" s="485"/>
      <c r="C46" s="485"/>
      <c r="D46" s="485"/>
      <c r="G46" s="485"/>
      <c r="H46" s="485"/>
      <c r="I46" s="485"/>
      <c r="K46" s="485"/>
      <c r="L46" s="485"/>
      <c r="Q46" s="479"/>
    </row>
    <row r="47" spans="2:17" s="10" customFormat="1" x14ac:dyDescent="0.25">
      <c r="B47" s="485"/>
      <c r="C47" s="485"/>
      <c r="D47" s="485"/>
      <c r="G47" s="485"/>
      <c r="H47" s="485"/>
      <c r="I47" s="485"/>
      <c r="K47" s="485"/>
      <c r="L47" s="485"/>
      <c r="Q47" s="479"/>
    </row>
    <row r="48" spans="2:17" s="10" customFormat="1" x14ac:dyDescent="0.25">
      <c r="B48" s="485"/>
      <c r="C48" s="485"/>
      <c r="D48" s="485"/>
      <c r="G48" s="485"/>
      <c r="H48" s="485"/>
      <c r="I48" s="485"/>
      <c r="K48" s="485"/>
      <c r="L48" s="485"/>
      <c r="Q48" s="479"/>
    </row>
    <row r="49" spans="2:17" s="10" customFormat="1" x14ac:dyDescent="0.25">
      <c r="B49" s="485"/>
      <c r="C49" s="485"/>
      <c r="D49" s="485"/>
      <c r="G49" s="485"/>
      <c r="H49" s="485"/>
      <c r="I49" s="485"/>
      <c r="K49" s="485"/>
      <c r="L49" s="485"/>
      <c r="Q49" s="479"/>
    </row>
    <row r="50" spans="2:17" s="10" customFormat="1" x14ac:dyDescent="0.25">
      <c r="B50" s="485"/>
      <c r="C50" s="485"/>
      <c r="D50" s="485"/>
      <c r="G50" s="485"/>
      <c r="H50" s="485"/>
      <c r="I50" s="485"/>
      <c r="K50" s="485"/>
      <c r="L50" s="485"/>
      <c r="Q50" s="479"/>
    </row>
    <row r="51" spans="2:17" s="10" customFormat="1" x14ac:dyDescent="0.25">
      <c r="B51" s="485"/>
      <c r="C51" s="485"/>
      <c r="D51" s="485"/>
      <c r="G51" s="485"/>
      <c r="H51" s="485"/>
      <c r="I51" s="485"/>
      <c r="K51" s="485"/>
      <c r="L51" s="485"/>
      <c r="Q51" s="479"/>
    </row>
    <row r="52" spans="2:17" s="10" customFormat="1" x14ac:dyDescent="0.25">
      <c r="B52" s="485"/>
      <c r="C52" s="485"/>
      <c r="D52" s="485"/>
      <c r="G52" s="485"/>
      <c r="H52" s="485"/>
      <c r="I52" s="485"/>
      <c r="K52" s="485"/>
      <c r="L52" s="485"/>
      <c r="Q52" s="479"/>
    </row>
    <row r="53" spans="2:17" s="10" customFormat="1" x14ac:dyDescent="0.25">
      <c r="B53" s="485"/>
      <c r="C53" s="485"/>
      <c r="D53" s="485"/>
      <c r="G53" s="485"/>
      <c r="H53" s="485"/>
      <c r="I53" s="485"/>
      <c r="K53" s="485"/>
      <c r="L53" s="485"/>
      <c r="Q53" s="479"/>
    </row>
    <row r="54" spans="2:17" s="10" customFormat="1" x14ac:dyDescent="0.25">
      <c r="B54" s="485"/>
      <c r="C54" s="485"/>
      <c r="D54" s="485"/>
      <c r="G54" s="485"/>
      <c r="H54" s="485"/>
      <c r="I54" s="485"/>
      <c r="K54" s="485"/>
      <c r="L54" s="485"/>
      <c r="Q54" s="479"/>
    </row>
    <row r="55" spans="2:17" s="10" customFormat="1" x14ac:dyDescent="0.25">
      <c r="B55" s="485"/>
      <c r="C55" s="485"/>
      <c r="D55" s="485"/>
      <c r="G55" s="485"/>
      <c r="H55" s="485"/>
      <c r="I55" s="485"/>
      <c r="K55" s="485"/>
      <c r="L55" s="485"/>
      <c r="Q55" s="479"/>
    </row>
    <row r="56" spans="2:17" s="10" customFormat="1" x14ac:dyDescent="0.25">
      <c r="B56" s="485"/>
      <c r="C56" s="485"/>
      <c r="D56" s="485"/>
      <c r="G56" s="485"/>
      <c r="H56" s="485"/>
      <c r="I56" s="485"/>
      <c r="K56" s="485"/>
      <c r="L56" s="485"/>
      <c r="Q56" s="479"/>
    </row>
    <row r="57" spans="2:17" s="10" customFormat="1" x14ac:dyDescent="0.25">
      <c r="B57" s="485"/>
      <c r="C57" s="485"/>
      <c r="D57" s="485"/>
      <c r="G57" s="485"/>
      <c r="H57" s="485"/>
      <c r="I57" s="485"/>
      <c r="K57" s="485"/>
      <c r="L57" s="485"/>
      <c r="Q57" s="479"/>
    </row>
    <row r="58" spans="2:17" s="10" customFormat="1" x14ac:dyDescent="0.25">
      <c r="B58" s="485"/>
      <c r="C58" s="485"/>
      <c r="D58" s="485"/>
      <c r="G58" s="485"/>
      <c r="H58" s="485"/>
      <c r="I58" s="485"/>
      <c r="K58" s="485"/>
      <c r="L58" s="485"/>
      <c r="Q58" s="479"/>
    </row>
    <row r="59" spans="2:17" s="10" customFormat="1" x14ac:dyDescent="0.25">
      <c r="B59" s="485"/>
      <c r="C59" s="485"/>
      <c r="D59" s="485"/>
      <c r="G59" s="485"/>
      <c r="H59" s="485"/>
      <c r="I59" s="485"/>
      <c r="K59" s="485"/>
      <c r="L59" s="485"/>
      <c r="Q59" s="479"/>
    </row>
    <row r="60" spans="2:17" s="10" customFormat="1" x14ac:dyDescent="0.25">
      <c r="B60" s="485"/>
      <c r="C60" s="485"/>
      <c r="D60" s="485"/>
      <c r="G60" s="485"/>
      <c r="H60" s="485"/>
      <c r="I60" s="485"/>
      <c r="K60" s="485"/>
      <c r="L60" s="485"/>
      <c r="Q60" s="479"/>
    </row>
    <row r="61" spans="2:17" s="10" customFormat="1" x14ac:dyDescent="0.25">
      <c r="B61" s="485"/>
      <c r="C61" s="485"/>
      <c r="D61" s="485"/>
      <c r="G61" s="485"/>
      <c r="H61" s="485"/>
      <c r="I61" s="485"/>
      <c r="K61" s="485"/>
      <c r="L61" s="485"/>
      <c r="Q61" s="479"/>
    </row>
    <row r="62" spans="2:17" s="10" customFormat="1" x14ac:dyDescent="0.25">
      <c r="B62" s="485"/>
      <c r="C62" s="485"/>
      <c r="D62" s="485"/>
      <c r="G62" s="485"/>
      <c r="H62" s="485"/>
      <c r="I62" s="485"/>
      <c r="K62" s="485"/>
      <c r="L62" s="485"/>
      <c r="Q62" s="479"/>
    </row>
    <row r="63" spans="2:17" s="10" customFormat="1" x14ac:dyDescent="0.25">
      <c r="B63" s="485"/>
      <c r="C63" s="485"/>
      <c r="D63" s="485"/>
      <c r="G63" s="485"/>
      <c r="H63" s="485"/>
      <c r="I63" s="485"/>
      <c r="K63" s="485"/>
      <c r="L63" s="485"/>
      <c r="Q63" s="479"/>
    </row>
    <row r="64" spans="2:17" s="10" customFormat="1" x14ac:dyDescent="0.25">
      <c r="B64" s="485"/>
      <c r="C64" s="485"/>
      <c r="D64" s="485"/>
      <c r="G64" s="485"/>
      <c r="H64" s="485"/>
      <c r="I64" s="485"/>
      <c r="K64" s="485"/>
      <c r="L64" s="485"/>
      <c r="Q64" s="479"/>
    </row>
    <row r="65" spans="2:17" s="10" customFormat="1" x14ac:dyDescent="0.25">
      <c r="B65" s="485"/>
      <c r="C65" s="485"/>
      <c r="D65" s="485"/>
      <c r="G65" s="485"/>
      <c r="H65" s="485"/>
      <c r="I65" s="485"/>
      <c r="K65" s="485"/>
      <c r="L65" s="485"/>
      <c r="Q65" s="479"/>
    </row>
    <row r="66" spans="2:17" s="10" customFormat="1" x14ac:dyDescent="0.25">
      <c r="B66" s="485"/>
      <c r="C66" s="485"/>
      <c r="D66" s="485"/>
      <c r="G66" s="485"/>
      <c r="H66" s="485"/>
      <c r="I66" s="485"/>
      <c r="K66" s="485"/>
      <c r="L66" s="485"/>
      <c r="Q66" s="479"/>
    </row>
    <row r="67" spans="2:17" s="10" customFormat="1" x14ac:dyDescent="0.25">
      <c r="B67" s="485"/>
      <c r="C67" s="485"/>
      <c r="D67" s="485"/>
      <c r="G67" s="485"/>
      <c r="H67" s="485"/>
      <c r="I67" s="485"/>
      <c r="K67" s="485"/>
      <c r="L67" s="485"/>
      <c r="Q67" s="479"/>
    </row>
    <row r="68" spans="2:17" s="10" customFormat="1" x14ac:dyDescent="0.25">
      <c r="B68" s="485"/>
      <c r="C68" s="485"/>
      <c r="D68" s="485"/>
      <c r="G68" s="485"/>
      <c r="H68" s="485"/>
      <c r="I68" s="485"/>
      <c r="K68" s="485"/>
      <c r="L68" s="485"/>
      <c r="Q68" s="479"/>
    </row>
    <row r="69" spans="2:17" s="10" customFormat="1" x14ac:dyDescent="0.25">
      <c r="B69" s="485"/>
      <c r="C69" s="485"/>
      <c r="D69" s="485"/>
      <c r="G69" s="485"/>
      <c r="H69" s="485"/>
      <c r="I69" s="485"/>
      <c r="K69" s="485"/>
      <c r="L69" s="485"/>
      <c r="Q69" s="479"/>
    </row>
    <row r="70" spans="2:17" s="10" customFormat="1" x14ac:dyDescent="0.25">
      <c r="B70" s="485"/>
      <c r="C70" s="485"/>
      <c r="D70" s="485"/>
      <c r="G70" s="485"/>
      <c r="H70" s="485"/>
      <c r="I70" s="485"/>
      <c r="K70" s="485"/>
      <c r="L70" s="485"/>
      <c r="Q70" s="479"/>
    </row>
    <row r="71" spans="2:17" s="10" customFormat="1" x14ac:dyDescent="0.25">
      <c r="B71" s="485"/>
      <c r="C71" s="485"/>
      <c r="D71" s="485"/>
      <c r="G71" s="485"/>
      <c r="H71" s="485"/>
      <c r="I71" s="485"/>
      <c r="K71" s="485"/>
      <c r="L71" s="485"/>
      <c r="Q71" s="479"/>
    </row>
    <row r="72" spans="2:17" s="10" customFormat="1" x14ac:dyDescent="0.25">
      <c r="B72" s="485"/>
      <c r="C72" s="485"/>
      <c r="D72" s="485"/>
      <c r="G72" s="485"/>
      <c r="H72" s="485"/>
      <c r="I72" s="485"/>
      <c r="K72" s="485"/>
      <c r="L72" s="485"/>
      <c r="Q72" s="479"/>
    </row>
    <row r="73" spans="2:17" s="10" customFormat="1" x14ac:dyDescent="0.25">
      <c r="B73" s="485"/>
      <c r="C73" s="485"/>
      <c r="D73" s="485"/>
      <c r="G73" s="485"/>
      <c r="H73" s="485"/>
      <c r="I73" s="485"/>
      <c r="K73" s="485"/>
      <c r="L73" s="485"/>
      <c r="Q73" s="479"/>
    </row>
    <row r="74" spans="2:17" s="10" customFormat="1" x14ac:dyDescent="0.25">
      <c r="B74" s="485"/>
      <c r="C74" s="485"/>
      <c r="D74" s="485"/>
      <c r="G74" s="485"/>
      <c r="H74" s="485"/>
      <c r="I74" s="485"/>
      <c r="K74" s="485"/>
      <c r="L74" s="485"/>
      <c r="Q74" s="479"/>
    </row>
    <row r="75" spans="2:17" s="10" customFormat="1" x14ac:dyDescent="0.25">
      <c r="B75" s="485"/>
      <c r="C75" s="485"/>
      <c r="D75" s="485"/>
      <c r="G75" s="485"/>
      <c r="H75" s="485"/>
      <c r="I75" s="485"/>
      <c r="K75" s="485"/>
      <c r="L75" s="485"/>
      <c r="Q75" s="479"/>
    </row>
    <row r="76" spans="2:17" s="10" customFormat="1" x14ac:dyDescent="0.25">
      <c r="B76" s="485"/>
      <c r="C76" s="485"/>
      <c r="D76" s="485"/>
      <c r="G76" s="485"/>
      <c r="H76" s="485"/>
      <c r="I76" s="485"/>
      <c r="K76" s="485"/>
      <c r="L76" s="485"/>
      <c r="Q76" s="479"/>
    </row>
    <row r="77" spans="2:17" s="10" customFormat="1" x14ac:dyDescent="0.25">
      <c r="B77" s="485"/>
      <c r="C77" s="485"/>
      <c r="D77" s="485"/>
      <c r="G77" s="485"/>
      <c r="H77" s="485"/>
      <c r="I77" s="485"/>
      <c r="K77" s="485"/>
      <c r="L77" s="485"/>
      <c r="Q77" s="479"/>
    </row>
    <row r="78" spans="2:17" s="10" customFormat="1" x14ac:dyDescent="0.25">
      <c r="B78" s="485"/>
      <c r="C78" s="485"/>
      <c r="D78" s="485"/>
      <c r="G78" s="485"/>
      <c r="H78" s="485"/>
      <c r="I78" s="485"/>
      <c r="K78" s="485"/>
      <c r="L78" s="485"/>
      <c r="Q78" s="479"/>
    </row>
    <row r="79" spans="2:17" s="10" customFormat="1" x14ac:dyDescent="0.25">
      <c r="B79" s="485"/>
      <c r="C79" s="485"/>
      <c r="D79" s="485"/>
      <c r="G79" s="485"/>
      <c r="H79" s="485"/>
      <c r="I79" s="485"/>
      <c r="K79" s="485"/>
      <c r="L79" s="485"/>
      <c r="Q79" s="479"/>
    </row>
    <row r="80" spans="2:17" s="10" customFormat="1" x14ac:dyDescent="0.25">
      <c r="B80" s="485"/>
      <c r="C80" s="485"/>
      <c r="D80" s="485"/>
      <c r="G80" s="485"/>
      <c r="H80" s="485"/>
      <c r="I80" s="485"/>
      <c r="K80" s="485"/>
      <c r="L80" s="485"/>
      <c r="Q80" s="479"/>
    </row>
    <row r="81" spans="2:17" s="10" customFormat="1" x14ac:dyDescent="0.25">
      <c r="B81" s="485"/>
      <c r="C81" s="485"/>
      <c r="D81" s="485"/>
      <c r="G81" s="485"/>
      <c r="H81" s="485"/>
      <c r="I81" s="485"/>
      <c r="K81" s="485"/>
      <c r="L81" s="485"/>
      <c r="Q81" s="479"/>
    </row>
    <row r="82" spans="2:17" s="10" customFormat="1" x14ac:dyDescent="0.25">
      <c r="B82" s="485"/>
      <c r="C82" s="485"/>
      <c r="D82" s="485"/>
      <c r="G82" s="485"/>
      <c r="H82" s="485"/>
      <c r="I82" s="485"/>
      <c r="K82" s="485"/>
      <c r="L82" s="485"/>
      <c r="Q82" s="479"/>
    </row>
    <row r="83" spans="2:17" s="10" customFormat="1" x14ac:dyDescent="0.25">
      <c r="B83" s="485"/>
      <c r="C83" s="485"/>
      <c r="D83" s="485"/>
      <c r="G83" s="485"/>
      <c r="H83" s="485"/>
      <c r="I83" s="485"/>
      <c r="K83" s="485"/>
      <c r="L83" s="485"/>
      <c r="Q83" s="479"/>
    </row>
    <row r="84" spans="2:17" s="10" customFormat="1" x14ac:dyDescent="0.25">
      <c r="B84" s="485"/>
      <c r="C84" s="485"/>
      <c r="D84" s="485"/>
      <c r="G84" s="485"/>
      <c r="H84" s="485"/>
      <c r="I84" s="485"/>
      <c r="K84" s="485"/>
      <c r="L84" s="485"/>
      <c r="Q84" s="479"/>
    </row>
    <row r="85" spans="2:17" s="10" customFormat="1" x14ac:dyDescent="0.25">
      <c r="B85" s="485"/>
      <c r="C85" s="485"/>
      <c r="D85" s="485"/>
      <c r="G85" s="485"/>
      <c r="H85" s="485"/>
      <c r="I85" s="485"/>
      <c r="K85" s="485"/>
      <c r="L85" s="485"/>
      <c r="Q85" s="479"/>
    </row>
    <row r="86" spans="2:17" s="10" customFormat="1" x14ac:dyDescent="0.25">
      <c r="B86" s="485"/>
      <c r="C86" s="485"/>
      <c r="D86" s="485"/>
      <c r="G86" s="485"/>
      <c r="H86" s="485"/>
      <c r="I86" s="485"/>
      <c r="K86" s="485"/>
      <c r="L86" s="485"/>
      <c r="Q86" s="479"/>
    </row>
    <row r="87" spans="2:17" s="10" customFormat="1" x14ac:dyDescent="0.25">
      <c r="B87" s="485"/>
      <c r="C87" s="485"/>
      <c r="D87" s="485"/>
      <c r="G87" s="485"/>
      <c r="H87" s="485"/>
      <c r="I87" s="485"/>
      <c r="K87" s="485"/>
      <c r="L87" s="485"/>
      <c r="Q87" s="479"/>
    </row>
    <row r="88" spans="2:17" s="10" customFormat="1" x14ac:dyDescent="0.25">
      <c r="B88" s="485"/>
      <c r="C88" s="485"/>
      <c r="D88" s="485"/>
      <c r="G88" s="485"/>
      <c r="H88" s="485"/>
      <c r="I88" s="485"/>
      <c r="K88" s="485"/>
      <c r="L88" s="485"/>
      <c r="Q88" s="479"/>
    </row>
    <row r="89" spans="2:17" s="10" customFormat="1" x14ac:dyDescent="0.25">
      <c r="B89" s="485"/>
      <c r="C89" s="485"/>
      <c r="D89" s="485"/>
      <c r="G89" s="485"/>
      <c r="H89" s="485"/>
      <c r="I89" s="485"/>
      <c r="K89" s="485"/>
      <c r="L89" s="485"/>
      <c r="Q89" s="479"/>
    </row>
    <row r="90" spans="2:17" s="10" customFormat="1" x14ac:dyDescent="0.25">
      <c r="B90" s="485"/>
      <c r="C90" s="485"/>
      <c r="D90" s="485"/>
      <c r="G90" s="485"/>
      <c r="H90" s="485"/>
      <c r="I90" s="485"/>
      <c r="K90" s="485"/>
      <c r="L90" s="485"/>
      <c r="Q90" s="479"/>
    </row>
    <row r="91" spans="2:17" s="10" customFormat="1" x14ac:dyDescent="0.25">
      <c r="B91" s="485"/>
      <c r="C91" s="485"/>
      <c r="D91" s="485"/>
      <c r="G91" s="485"/>
      <c r="H91" s="485"/>
      <c r="I91" s="485"/>
      <c r="K91" s="485"/>
      <c r="L91" s="485"/>
      <c r="Q91" s="479"/>
    </row>
    <row r="92" spans="2:17" s="10" customFormat="1" x14ac:dyDescent="0.25">
      <c r="B92" s="485"/>
      <c r="C92" s="485"/>
      <c r="D92" s="485"/>
      <c r="G92" s="485"/>
      <c r="H92" s="485"/>
      <c r="I92" s="485"/>
      <c r="K92" s="485"/>
      <c r="L92" s="485"/>
      <c r="Q92" s="479"/>
    </row>
    <row r="93" spans="2:17" s="10" customFormat="1" x14ac:dyDescent="0.25">
      <c r="B93" s="485"/>
      <c r="C93" s="485"/>
      <c r="D93" s="485"/>
      <c r="G93" s="485"/>
      <c r="H93" s="485"/>
      <c r="I93" s="485"/>
      <c r="K93" s="485"/>
      <c r="L93" s="485"/>
      <c r="Q93" s="479"/>
    </row>
    <row r="94" spans="2:17" s="10" customFormat="1" x14ac:dyDescent="0.25">
      <c r="B94" s="485"/>
      <c r="C94" s="485"/>
      <c r="D94" s="485"/>
      <c r="G94" s="485"/>
      <c r="H94" s="485"/>
      <c r="I94" s="485"/>
      <c r="K94" s="485"/>
      <c r="L94" s="485"/>
      <c r="Q94" s="479"/>
    </row>
    <row r="95" spans="2:17" s="10" customFormat="1" x14ac:dyDescent="0.25">
      <c r="B95" s="485"/>
      <c r="C95" s="485"/>
      <c r="D95" s="485"/>
      <c r="G95" s="485"/>
      <c r="H95" s="485"/>
      <c r="I95" s="485"/>
      <c r="K95" s="485"/>
      <c r="L95" s="485"/>
      <c r="Q95" s="479"/>
    </row>
    <row r="96" spans="2:17" s="10" customFormat="1" x14ac:dyDescent="0.25">
      <c r="B96" s="485"/>
      <c r="C96" s="485"/>
      <c r="D96" s="485"/>
      <c r="G96" s="485"/>
      <c r="H96" s="485"/>
      <c r="I96" s="485"/>
      <c r="K96" s="485"/>
      <c r="L96" s="485"/>
      <c r="Q96" s="479"/>
    </row>
    <row r="97" spans="2:17" s="10" customFormat="1" x14ac:dyDescent="0.25">
      <c r="B97" s="485"/>
      <c r="C97" s="485"/>
      <c r="D97" s="485"/>
      <c r="G97" s="485"/>
      <c r="H97" s="485"/>
      <c r="I97" s="485"/>
      <c r="K97" s="485"/>
      <c r="L97" s="485"/>
      <c r="Q97" s="479"/>
    </row>
    <row r="98" spans="2:17" s="10" customFormat="1" x14ac:dyDescent="0.25">
      <c r="B98" s="485"/>
      <c r="C98" s="485"/>
      <c r="D98" s="485"/>
      <c r="G98" s="485"/>
      <c r="H98" s="485"/>
      <c r="I98" s="485"/>
      <c r="K98" s="485"/>
      <c r="L98" s="485"/>
      <c r="Q98" s="479"/>
    </row>
    <row r="99" spans="2:17" s="10" customFormat="1" x14ac:dyDescent="0.25">
      <c r="B99" s="485"/>
      <c r="C99" s="485"/>
      <c r="D99" s="485"/>
      <c r="G99" s="485"/>
      <c r="H99" s="485"/>
      <c r="I99" s="485"/>
      <c r="K99" s="485"/>
      <c r="L99" s="485"/>
      <c r="Q99" s="479"/>
    </row>
    <row r="100" spans="2:17" s="10" customFormat="1" x14ac:dyDescent="0.25">
      <c r="B100" s="485"/>
      <c r="C100" s="485"/>
      <c r="D100" s="485"/>
      <c r="G100" s="485"/>
      <c r="H100" s="485"/>
      <c r="I100" s="485"/>
      <c r="K100" s="485"/>
      <c r="L100" s="485"/>
      <c r="Q100" s="479"/>
    </row>
    <row r="101" spans="2:17" s="10" customFormat="1" x14ac:dyDescent="0.25">
      <c r="B101" s="485"/>
      <c r="C101" s="485"/>
      <c r="D101" s="485"/>
      <c r="G101" s="485"/>
      <c r="H101" s="485"/>
      <c r="I101" s="485"/>
      <c r="K101" s="485"/>
      <c r="L101" s="485"/>
      <c r="Q101" s="479"/>
    </row>
    <row r="102" spans="2:17" s="10" customFormat="1" x14ac:dyDescent="0.25">
      <c r="B102" s="485"/>
      <c r="C102" s="485"/>
      <c r="D102" s="485"/>
      <c r="G102" s="485"/>
      <c r="H102" s="485"/>
      <c r="I102" s="485"/>
      <c r="K102" s="485"/>
      <c r="L102" s="485"/>
      <c r="Q102" s="479"/>
    </row>
    <row r="103" spans="2:17" s="10" customFormat="1" x14ac:dyDescent="0.25">
      <c r="B103" s="485"/>
      <c r="C103" s="485"/>
      <c r="D103" s="485"/>
      <c r="G103" s="485"/>
      <c r="H103" s="485"/>
      <c r="I103" s="485"/>
      <c r="K103" s="485"/>
      <c r="L103" s="485"/>
      <c r="Q103" s="479"/>
    </row>
    <row r="104" spans="2:17" s="10" customFormat="1" x14ac:dyDescent="0.25">
      <c r="B104" s="485"/>
      <c r="C104" s="485"/>
      <c r="D104" s="485"/>
      <c r="G104" s="485"/>
      <c r="H104" s="485"/>
      <c r="I104" s="485"/>
      <c r="K104" s="485"/>
      <c r="L104" s="485"/>
      <c r="Q104" s="479"/>
    </row>
    <row r="105" spans="2:17" s="10" customFormat="1" x14ac:dyDescent="0.25">
      <c r="B105" s="485"/>
      <c r="C105" s="485"/>
      <c r="D105" s="485"/>
      <c r="G105" s="485"/>
      <c r="H105" s="485"/>
      <c r="I105" s="485"/>
      <c r="K105" s="485"/>
      <c r="L105" s="485"/>
      <c r="Q105" s="479"/>
    </row>
    <row r="106" spans="2:17" s="10" customFormat="1" x14ac:dyDescent="0.25">
      <c r="B106" s="485"/>
      <c r="C106" s="485"/>
      <c r="D106" s="485"/>
      <c r="G106" s="485"/>
      <c r="H106" s="485"/>
      <c r="I106" s="485"/>
      <c r="K106" s="485"/>
      <c r="L106" s="485"/>
      <c r="Q106" s="479"/>
    </row>
    <row r="107" spans="2:17" s="10" customFormat="1" x14ac:dyDescent="0.25">
      <c r="B107" s="485"/>
      <c r="C107" s="485"/>
      <c r="D107" s="485"/>
      <c r="G107" s="485"/>
      <c r="H107" s="485"/>
      <c r="I107" s="485"/>
      <c r="K107" s="485"/>
      <c r="L107" s="485"/>
      <c r="Q107" s="479"/>
    </row>
    <row r="108" spans="2:17" s="10" customFormat="1" x14ac:dyDescent="0.25">
      <c r="B108" s="485"/>
      <c r="C108" s="485"/>
      <c r="D108" s="485"/>
      <c r="G108" s="485"/>
      <c r="H108" s="485"/>
      <c r="I108" s="485"/>
      <c r="K108" s="485"/>
      <c r="L108" s="485"/>
      <c r="Q108" s="479"/>
    </row>
    <row r="109" spans="2:17" s="10" customFormat="1" x14ac:dyDescent="0.25">
      <c r="B109" s="485"/>
      <c r="C109" s="485"/>
      <c r="D109" s="485"/>
      <c r="G109" s="485"/>
      <c r="H109" s="485"/>
      <c r="I109" s="485"/>
      <c r="K109" s="485"/>
      <c r="L109" s="485"/>
      <c r="Q109" s="479"/>
    </row>
    <row r="110" spans="2:17" s="10" customFormat="1" x14ac:dyDescent="0.25">
      <c r="B110" s="485"/>
      <c r="C110" s="485"/>
      <c r="D110" s="485"/>
      <c r="G110" s="485"/>
      <c r="H110" s="485"/>
      <c r="I110" s="485"/>
      <c r="K110" s="485"/>
      <c r="L110" s="485"/>
      <c r="Q110" s="479"/>
    </row>
    <row r="111" spans="2:17" s="10" customFormat="1" x14ac:dyDescent="0.25">
      <c r="B111" s="485"/>
      <c r="C111" s="485"/>
      <c r="D111" s="485"/>
      <c r="G111" s="485"/>
      <c r="H111" s="485"/>
      <c r="I111" s="485"/>
      <c r="K111" s="485"/>
      <c r="L111" s="485"/>
      <c r="Q111" s="479"/>
    </row>
    <row r="112" spans="2:17" s="10" customFormat="1" x14ac:dyDescent="0.25">
      <c r="B112" s="485"/>
      <c r="C112" s="485"/>
      <c r="D112" s="485"/>
      <c r="G112" s="485"/>
      <c r="H112" s="485"/>
      <c r="I112" s="485"/>
      <c r="K112" s="485"/>
      <c r="L112" s="485"/>
      <c r="Q112" s="479"/>
    </row>
    <row r="113" spans="2:17" s="10" customFormat="1" x14ac:dyDescent="0.25">
      <c r="B113" s="485"/>
      <c r="C113" s="485"/>
      <c r="D113" s="485"/>
      <c r="G113" s="485"/>
      <c r="H113" s="485"/>
      <c r="I113" s="485"/>
      <c r="K113" s="485"/>
      <c r="L113" s="485"/>
      <c r="Q113" s="479"/>
    </row>
    <row r="114" spans="2:17" s="10" customFormat="1" x14ac:dyDescent="0.25">
      <c r="B114" s="485"/>
      <c r="C114" s="485"/>
      <c r="D114" s="485"/>
      <c r="G114" s="485"/>
      <c r="H114" s="485"/>
      <c r="I114" s="485"/>
      <c r="K114" s="485"/>
      <c r="L114" s="485"/>
      <c r="Q114" s="479"/>
    </row>
    <row r="115" spans="2:17" s="10" customFormat="1" x14ac:dyDescent="0.25">
      <c r="B115" s="485"/>
      <c r="C115" s="485"/>
      <c r="D115" s="485"/>
      <c r="G115" s="485"/>
      <c r="H115" s="485"/>
      <c r="I115" s="485"/>
      <c r="K115" s="485"/>
      <c r="L115" s="485"/>
      <c r="Q115" s="479"/>
    </row>
    <row r="116" spans="2:17" s="10" customFormat="1" x14ac:dyDescent="0.25">
      <c r="B116" s="485"/>
      <c r="C116" s="485"/>
      <c r="D116" s="485"/>
      <c r="G116" s="485"/>
      <c r="H116" s="485"/>
      <c r="I116" s="485"/>
      <c r="K116" s="485"/>
      <c r="L116" s="485"/>
      <c r="Q116" s="479"/>
    </row>
    <row r="117" spans="2:17" s="10" customFormat="1" x14ac:dyDescent="0.25">
      <c r="B117" s="485"/>
      <c r="C117" s="485"/>
      <c r="D117" s="485"/>
      <c r="G117" s="485"/>
      <c r="H117" s="485"/>
      <c r="I117" s="485"/>
      <c r="K117" s="485"/>
      <c r="L117" s="485"/>
      <c r="Q117" s="479"/>
    </row>
    <row r="118" spans="2:17" s="10" customFormat="1" x14ac:dyDescent="0.25">
      <c r="B118" s="485"/>
      <c r="C118" s="485"/>
      <c r="D118" s="485"/>
      <c r="G118" s="485"/>
      <c r="H118" s="485"/>
      <c r="I118" s="485"/>
      <c r="K118" s="485"/>
      <c r="L118" s="485"/>
      <c r="Q118" s="479"/>
    </row>
    <row r="119" spans="2:17" s="10" customFormat="1" x14ac:dyDescent="0.25">
      <c r="B119" s="485"/>
      <c r="C119" s="485"/>
      <c r="D119" s="485"/>
      <c r="G119" s="485"/>
      <c r="H119" s="485"/>
      <c r="I119" s="485"/>
      <c r="K119" s="485"/>
      <c r="L119" s="485"/>
      <c r="Q119" s="479"/>
    </row>
    <row r="120" spans="2:17" s="10" customFormat="1" x14ac:dyDescent="0.25">
      <c r="B120" s="485"/>
      <c r="C120" s="485"/>
      <c r="D120" s="485"/>
      <c r="G120" s="485"/>
      <c r="H120" s="485"/>
      <c r="I120" s="485"/>
      <c r="K120" s="485"/>
      <c r="L120" s="485"/>
      <c r="Q120" s="479"/>
    </row>
    <row r="121" spans="2:17" s="10" customFormat="1" x14ac:dyDescent="0.25">
      <c r="B121" s="485"/>
      <c r="C121" s="485"/>
      <c r="D121" s="485"/>
      <c r="G121" s="485"/>
      <c r="H121" s="485"/>
      <c r="I121" s="485"/>
      <c r="K121" s="485"/>
      <c r="L121" s="485"/>
      <c r="Q121" s="479"/>
    </row>
    <row r="122" spans="2:17" s="10" customFormat="1" x14ac:dyDescent="0.25">
      <c r="B122" s="485"/>
      <c r="C122" s="485"/>
      <c r="D122" s="485"/>
      <c r="G122" s="485"/>
      <c r="H122" s="485"/>
      <c r="I122" s="485"/>
      <c r="K122" s="485"/>
      <c r="L122" s="485"/>
      <c r="Q122" s="479"/>
    </row>
    <row r="123" spans="2:17" s="10" customFormat="1" x14ac:dyDescent="0.25">
      <c r="B123" s="485"/>
      <c r="C123" s="485"/>
      <c r="D123" s="485"/>
      <c r="G123" s="485"/>
      <c r="H123" s="485"/>
      <c r="I123" s="485"/>
      <c r="K123" s="485"/>
      <c r="L123" s="485"/>
      <c r="Q123" s="479"/>
    </row>
    <row r="124" spans="2:17" s="10" customFormat="1" x14ac:dyDescent="0.25">
      <c r="B124" s="485"/>
      <c r="C124" s="485"/>
      <c r="D124" s="485"/>
      <c r="G124" s="485"/>
      <c r="H124" s="485"/>
      <c r="I124" s="485"/>
      <c r="K124" s="485"/>
      <c r="L124" s="485"/>
      <c r="Q124" s="479"/>
    </row>
    <row r="125" spans="2:17" s="10" customFormat="1" x14ac:dyDescent="0.25">
      <c r="B125" s="485"/>
      <c r="C125" s="485"/>
      <c r="D125" s="485"/>
      <c r="G125" s="485"/>
      <c r="H125" s="485"/>
      <c r="I125" s="485"/>
      <c r="K125" s="485"/>
      <c r="L125" s="485"/>
      <c r="Q125" s="479"/>
    </row>
    <row r="126" spans="2:17" s="10" customFormat="1" x14ac:dyDescent="0.25">
      <c r="B126" s="485"/>
      <c r="C126" s="485"/>
      <c r="D126" s="485"/>
      <c r="G126" s="485"/>
      <c r="H126" s="485"/>
      <c r="I126" s="485"/>
      <c r="K126" s="485"/>
      <c r="L126" s="485"/>
      <c r="Q126" s="479"/>
    </row>
    <row r="127" spans="2:17" s="10" customFormat="1" x14ac:dyDescent="0.25">
      <c r="B127" s="485"/>
      <c r="C127" s="485"/>
      <c r="D127" s="485"/>
      <c r="G127" s="485"/>
      <c r="H127" s="485"/>
      <c r="I127" s="485"/>
      <c r="K127" s="485"/>
      <c r="L127" s="485"/>
      <c r="Q127" s="479"/>
    </row>
    <row r="128" spans="2:17" s="10" customFormat="1" x14ac:dyDescent="0.25">
      <c r="B128" s="485"/>
      <c r="C128" s="485"/>
      <c r="D128" s="485"/>
      <c r="G128" s="485"/>
      <c r="H128" s="485"/>
      <c r="I128" s="485"/>
      <c r="K128" s="485"/>
      <c r="L128" s="485"/>
      <c r="Q128" s="479"/>
    </row>
    <row r="129" spans="2:17" s="10" customFormat="1" x14ac:dyDescent="0.25">
      <c r="B129" s="485"/>
      <c r="C129" s="485"/>
      <c r="D129" s="485"/>
      <c r="G129" s="485"/>
      <c r="H129" s="485"/>
      <c r="I129" s="485"/>
      <c r="K129" s="485"/>
      <c r="L129" s="485"/>
      <c r="Q129" s="479"/>
    </row>
    <row r="130" spans="2:17" s="10" customFormat="1" x14ac:dyDescent="0.25">
      <c r="B130" s="485"/>
      <c r="C130" s="485"/>
      <c r="D130" s="485"/>
      <c r="G130" s="485"/>
      <c r="H130" s="485"/>
      <c r="I130" s="485"/>
      <c r="K130" s="485"/>
      <c r="L130" s="485"/>
      <c r="Q130" s="479"/>
    </row>
    <row r="131" spans="2:17" s="10" customFormat="1" x14ac:dyDescent="0.25">
      <c r="B131" s="485"/>
      <c r="C131" s="485"/>
      <c r="D131" s="485"/>
      <c r="G131" s="485"/>
      <c r="H131" s="485"/>
      <c r="I131" s="485"/>
      <c r="K131" s="485"/>
      <c r="L131" s="485"/>
      <c r="Q131" s="479"/>
    </row>
    <row r="132" spans="2:17" s="10" customFormat="1" x14ac:dyDescent="0.25">
      <c r="B132" s="485"/>
      <c r="C132" s="485"/>
      <c r="D132" s="485"/>
      <c r="G132" s="485"/>
      <c r="H132" s="485"/>
      <c r="I132" s="485"/>
      <c r="K132" s="485"/>
      <c r="L132" s="485"/>
      <c r="Q132" s="479"/>
    </row>
    <row r="133" spans="2:17" s="10" customFormat="1" x14ac:dyDescent="0.25">
      <c r="B133" s="485"/>
      <c r="C133" s="485"/>
      <c r="D133" s="485"/>
      <c r="G133" s="485"/>
      <c r="H133" s="485"/>
      <c r="I133" s="485"/>
      <c r="K133" s="485"/>
      <c r="L133" s="485"/>
      <c r="Q133" s="479"/>
    </row>
    <row r="134" spans="2:17" s="10" customFormat="1" x14ac:dyDescent="0.25">
      <c r="B134" s="485"/>
      <c r="C134" s="485"/>
      <c r="D134" s="485"/>
      <c r="G134" s="485"/>
      <c r="H134" s="485"/>
      <c r="I134" s="485"/>
      <c r="K134" s="485"/>
      <c r="L134" s="485"/>
      <c r="Q134" s="479"/>
    </row>
    <row r="135" spans="2:17" s="10" customFormat="1" x14ac:dyDescent="0.25">
      <c r="B135" s="485"/>
      <c r="C135" s="485"/>
      <c r="D135" s="485"/>
      <c r="G135" s="485"/>
      <c r="H135" s="485"/>
      <c r="I135" s="485"/>
      <c r="K135" s="485"/>
      <c r="L135" s="485"/>
      <c r="Q135" s="479"/>
    </row>
    <row r="136" spans="2:17" s="10" customFormat="1" x14ac:dyDescent="0.25">
      <c r="B136" s="485"/>
      <c r="C136" s="485"/>
      <c r="D136" s="485"/>
      <c r="G136" s="485"/>
      <c r="H136" s="485"/>
      <c r="I136" s="485"/>
      <c r="K136" s="485"/>
      <c r="L136" s="485"/>
      <c r="Q136" s="479"/>
    </row>
    <row r="137" spans="2:17" s="10" customFormat="1" x14ac:dyDescent="0.25">
      <c r="B137" s="485"/>
      <c r="C137" s="485"/>
      <c r="D137" s="485"/>
      <c r="G137" s="485"/>
      <c r="H137" s="485"/>
      <c r="I137" s="485"/>
      <c r="K137" s="485"/>
      <c r="L137" s="485"/>
      <c r="Q137" s="479"/>
    </row>
    <row r="138" spans="2:17" s="10" customFormat="1" x14ac:dyDescent="0.25">
      <c r="B138" s="485"/>
      <c r="C138" s="485"/>
      <c r="D138" s="485"/>
      <c r="G138" s="485"/>
      <c r="H138" s="485"/>
      <c r="I138" s="485"/>
      <c r="K138" s="485"/>
      <c r="L138" s="485"/>
      <c r="Q138" s="479"/>
    </row>
    <row r="139" spans="2:17" s="10" customFormat="1" x14ac:dyDescent="0.25">
      <c r="B139" s="485"/>
      <c r="C139" s="485"/>
      <c r="D139" s="485"/>
      <c r="G139" s="485"/>
      <c r="H139" s="485"/>
      <c r="I139" s="485"/>
      <c r="K139" s="485"/>
      <c r="L139" s="485"/>
      <c r="Q139" s="479"/>
    </row>
    <row r="140" spans="2:17" s="10" customFormat="1" x14ac:dyDescent="0.25">
      <c r="B140" s="485"/>
      <c r="C140" s="485"/>
      <c r="D140" s="485"/>
      <c r="G140" s="485"/>
      <c r="H140" s="485"/>
      <c r="I140" s="485"/>
      <c r="K140" s="485"/>
      <c r="L140" s="485"/>
      <c r="Q140" s="479"/>
    </row>
    <row r="141" spans="2:17" s="10" customFormat="1" x14ac:dyDescent="0.25">
      <c r="B141" s="485"/>
      <c r="C141" s="485"/>
      <c r="D141" s="485"/>
      <c r="G141" s="485"/>
      <c r="H141" s="485"/>
      <c r="I141" s="485"/>
      <c r="K141" s="485"/>
      <c r="L141" s="485"/>
      <c r="Q141" s="479"/>
    </row>
    <row r="142" spans="2:17" s="10" customFormat="1" x14ac:dyDescent="0.25">
      <c r="B142" s="485"/>
      <c r="C142" s="485"/>
      <c r="D142" s="485"/>
      <c r="G142" s="485"/>
      <c r="H142" s="485"/>
      <c r="I142" s="485"/>
      <c r="K142" s="485"/>
      <c r="L142" s="485"/>
      <c r="Q142" s="479"/>
    </row>
    <row r="143" spans="2:17" s="10" customFormat="1" x14ac:dyDescent="0.25">
      <c r="B143" s="485"/>
      <c r="C143" s="485"/>
      <c r="D143" s="485"/>
      <c r="G143" s="485"/>
      <c r="H143" s="485"/>
      <c r="I143" s="485"/>
      <c r="K143" s="485"/>
      <c r="L143" s="485"/>
      <c r="Q143" s="479"/>
    </row>
    <row r="144" spans="2:17" s="10" customFormat="1" x14ac:dyDescent="0.25">
      <c r="B144" s="485"/>
      <c r="C144" s="485"/>
      <c r="D144" s="485"/>
      <c r="G144" s="485"/>
      <c r="H144" s="485"/>
      <c r="I144" s="485"/>
      <c r="K144" s="485"/>
      <c r="L144" s="485"/>
      <c r="Q144" s="479"/>
    </row>
    <row r="145" spans="2:17" s="10" customFormat="1" x14ac:dyDescent="0.25">
      <c r="B145" s="485"/>
      <c r="C145" s="485"/>
      <c r="D145" s="485"/>
      <c r="G145" s="485"/>
      <c r="H145" s="485"/>
      <c r="I145" s="485"/>
      <c r="K145" s="485"/>
      <c r="L145" s="485"/>
      <c r="Q145" s="479"/>
    </row>
    <row r="146" spans="2:17" s="10" customFormat="1" x14ac:dyDescent="0.25">
      <c r="B146" s="485"/>
      <c r="C146" s="485"/>
      <c r="D146" s="485"/>
      <c r="G146" s="485"/>
      <c r="H146" s="485"/>
      <c r="I146" s="485"/>
      <c r="K146" s="485"/>
      <c r="L146" s="485"/>
      <c r="Q146" s="479"/>
    </row>
    <row r="147" spans="2:17" s="10" customFormat="1" x14ac:dyDescent="0.25">
      <c r="B147" s="485"/>
      <c r="C147" s="485"/>
      <c r="D147" s="485"/>
      <c r="G147" s="485"/>
      <c r="H147" s="485"/>
      <c r="I147" s="485"/>
      <c r="K147" s="485"/>
      <c r="L147" s="485"/>
      <c r="Q147" s="479"/>
    </row>
    <row r="148" spans="2:17" s="10" customFormat="1" x14ac:dyDescent="0.25">
      <c r="B148" s="485"/>
      <c r="C148" s="485"/>
      <c r="D148" s="485"/>
      <c r="G148" s="485"/>
      <c r="H148" s="485"/>
      <c r="I148" s="485"/>
      <c r="K148" s="485"/>
      <c r="L148" s="485"/>
      <c r="Q148" s="479"/>
    </row>
    <row r="149" spans="2:17" s="10" customFormat="1" x14ac:dyDescent="0.25">
      <c r="B149" s="485"/>
      <c r="C149" s="485"/>
      <c r="D149" s="485"/>
      <c r="G149" s="485"/>
      <c r="H149" s="485"/>
      <c r="I149" s="485"/>
      <c r="K149" s="485"/>
      <c r="L149" s="485"/>
      <c r="Q149" s="479"/>
    </row>
    <row r="150" spans="2:17" s="10" customFormat="1" x14ac:dyDescent="0.25">
      <c r="B150" s="485"/>
      <c r="C150" s="485"/>
      <c r="D150" s="485"/>
      <c r="G150" s="485"/>
      <c r="H150" s="485"/>
      <c r="I150" s="485"/>
      <c r="K150" s="485"/>
      <c r="L150" s="485"/>
      <c r="Q150" s="479"/>
    </row>
    <row r="151" spans="2:17" s="10" customFormat="1" x14ac:dyDescent="0.25">
      <c r="B151" s="485"/>
      <c r="C151" s="485"/>
      <c r="D151" s="485"/>
      <c r="G151" s="485"/>
      <c r="H151" s="485"/>
      <c r="I151" s="485"/>
      <c r="K151" s="485"/>
      <c r="L151" s="485"/>
      <c r="Q151" s="479"/>
    </row>
    <row r="152" spans="2:17" s="10" customFormat="1" x14ac:dyDescent="0.25">
      <c r="B152" s="485"/>
      <c r="C152" s="485"/>
      <c r="D152" s="485"/>
      <c r="G152" s="485"/>
      <c r="H152" s="485"/>
      <c r="I152" s="485"/>
      <c r="K152" s="485"/>
      <c r="L152" s="485"/>
      <c r="Q152" s="479"/>
    </row>
    <row r="153" spans="2:17" s="10" customFormat="1" x14ac:dyDescent="0.25">
      <c r="B153" s="485"/>
      <c r="C153" s="485"/>
      <c r="D153" s="485"/>
      <c r="G153" s="485"/>
      <c r="H153" s="485"/>
      <c r="I153" s="485"/>
      <c r="K153" s="485"/>
      <c r="L153" s="485"/>
      <c r="Q153" s="479"/>
    </row>
    <row r="154" spans="2:17" s="10" customFormat="1" x14ac:dyDescent="0.25">
      <c r="B154" s="485"/>
      <c r="C154" s="485"/>
      <c r="D154" s="485"/>
      <c r="G154" s="485"/>
      <c r="H154" s="485"/>
      <c r="I154" s="485"/>
      <c r="K154" s="485"/>
      <c r="L154" s="485"/>
      <c r="Q154" s="479"/>
    </row>
    <row r="155" spans="2:17" s="10" customFormat="1" x14ac:dyDescent="0.25">
      <c r="B155" s="485"/>
      <c r="C155" s="485"/>
      <c r="D155" s="485"/>
      <c r="G155" s="485"/>
      <c r="H155" s="485"/>
      <c r="I155" s="485"/>
      <c r="K155" s="485"/>
      <c r="L155" s="485"/>
      <c r="Q155" s="479"/>
    </row>
    <row r="156" spans="2:17" s="10" customFormat="1" x14ac:dyDescent="0.25">
      <c r="B156" s="485"/>
      <c r="C156" s="485"/>
      <c r="D156" s="485"/>
      <c r="G156" s="485"/>
      <c r="H156" s="485"/>
      <c r="I156" s="485"/>
      <c r="K156" s="485"/>
      <c r="L156" s="485"/>
      <c r="Q156" s="479"/>
    </row>
    <row r="157" spans="2:17" s="10" customFormat="1" x14ac:dyDescent="0.25">
      <c r="B157" s="485"/>
      <c r="C157" s="485"/>
      <c r="D157" s="485"/>
      <c r="G157" s="485"/>
      <c r="H157" s="485"/>
      <c r="I157" s="485"/>
      <c r="K157" s="485"/>
      <c r="L157" s="485"/>
      <c r="Q157" s="479"/>
    </row>
    <row r="158" spans="2:17" s="10" customFormat="1" x14ac:dyDescent="0.25">
      <c r="B158" s="485"/>
      <c r="C158" s="485"/>
      <c r="D158" s="485"/>
      <c r="G158" s="485"/>
      <c r="H158" s="485"/>
      <c r="I158" s="485"/>
      <c r="K158" s="485"/>
      <c r="L158" s="485"/>
      <c r="Q158" s="479"/>
    </row>
    <row r="159" spans="2:17" s="10" customFormat="1" x14ac:dyDescent="0.25">
      <c r="B159" s="485"/>
      <c r="C159" s="485"/>
      <c r="D159" s="485"/>
      <c r="G159" s="485"/>
      <c r="H159" s="485"/>
      <c r="I159" s="485"/>
      <c r="K159" s="485"/>
      <c r="L159" s="485"/>
      <c r="Q159" s="479"/>
    </row>
    <row r="160" spans="2:17" s="10" customFormat="1" x14ac:dyDescent="0.25">
      <c r="B160" s="485"/>
      <c r="C160" s="485"/>
      <c r="D160" s="485"/>
      <c r="G160" s="485"/>
      <c r="H160" s="485"/>
      <c r="I160" s="485"/>
      <c r="K160" s="485"/>
      <c r="L160" s="485"/>
      <c r="Q160" s="479"/>
    </row>
    <row r="161" spans="2:17" s="10" customFormat="1" x14ac:dyDescent="0.25">
      <c r="B161" s="485"/>
      <c r="C161" s="485"/>
      <c r="D161" s="485"/>
      <c r="G161" s="485"/>
      <c r="H161" s="485"/>
      <c r="I161" s="485"/>
      <c r="K161" s="485"/>
      <c r="L161" s="485"/>
      <c r="Q161" s="479"/>
    </row>
    <row r="162" spans="2:17" s="10" customFormat="1" x14ac:dyDescent="0.25">
      <c r="B162" s="485"/>
      <c r="C162" s="485"/>
      <c r="D162" s="485"/>
      <c r="G162" s="485"/>
      <c r="H162" s="485"/>
      <c r="I162" s="485"/>
      <c r="K162" s="485"/>
      <c r="L162" s="485"/>
      <c r="Q162" s="479"/>
    </row>
    <row r="163" spans="2:17" s="10" customFormat="1" x14ac:dyDescent="0.25">
      <c r="B163" s="485"/>
      <c r="C163" s="485"/>
      <c r="D163" s="485"/>
      <c r="G163" s="485"/>
      <c r="H163" s="485"/>
      <c r="I163" s="485"/>
      <c r="K163" s="485"/>
      <c r="L163" s="485"/>
      <c r="Q163" s="479"/>
    </row>
    <row r="164" spans="2:17" s="10" customFormat="1" x14ac:dyDescent="0.25">
      <c r="B164" s="485"/>
      <c r="C164" s="485"/>
      <c r="D164" s="485"/>
      <c r="G164" s="485"/>
      <c r="H164" s="485"/>
      <c r="I164" s="485"/>
      <c r="K164" s="485"/>
      <c r="L164" s="485"/>
      <c r="Q164" s="479"/>
    </row>
    <row r="165" spans="2:17" s="10" customFormat="1" x14ac:dyDescent="0.25">
      <c r="B165" s="485"/>
      <c r="C165" s="485"/>
      <c r="D165" s="485"/>
      <c r="G165" s="485"/>
      <c r="H165" s="485"/>
      <c r="I165" s="485"/>
      <c r="K165" s="485"/>
      <c r="L165" s="485"/>
      <c r="Q165" s="479"/>
    </row>
    <row r="166" spans="2:17" s="10" customFormat="1" x14ac:dyDescent="0.25">
      <c r="B166" s="485"/>
      <c r="C166" s="485"/>
      <c r="D166" s="485"/>
      <c r="G166" s="485"/>
      <c r="H166" s="485"/>
      <c r="I166" s="485"/>
      <c r="K166" s="485"/>
      <c r="L166" s="485"/>
      <c r="Q166" s="479"/>
    </row>
    <row r="167" spans="2:17" s="10" customFormat="1" x14ac:dyDescent="0.25">
      <c r="B167" s="485"/>
      <c r="C167" s="485"/>
      <c r="D167" s="485"/>
      <c r="G167" s="485"/>
      <c r="H167" s="485"/>
      <c r="I167" s="485"/>
      <c r="K167" s="485"/>
      <c r="L167" s="485"/>
      <c r="Q167" s="479"/>
    </row>
    <row r="168" spans="2:17" s="10" customFormat="1" x14ac:dyDescent="0.25">
      <c r="B168" s="485"/>
      <c r="C168" s="485"/>
      <c r="D168" s="485"/>
      <c r="G168" s="485"/>
      <c r="H168" s="485"/>
      <c r="I168" s="485"/>
      <c r="K168" s="485"/>
      <c r="L168" s="485"/>
      <c r="Q168" s="479"/>
    </row>
    <row r="169" spans="2:17" s="10" customFormat="1" x14ac:dyDescent="0.25">
      <c r="B169" s="485"/>
      <c r="C169" s="485"/>
      <c r="D169" s="485"/>
      <c r="G169" s="485"/>
      <c r="H169" s="485"/>
      <c r="I169" s="485"/>
      <c r="K169" s="485"/>
      <c r="L169" s="485"/>
      <c r="Q169" s="479"/>
    </row>
    <row r="170" spans="2:17" s="10" customFormat="1" x14ac:dyDescent="0.25">
      <c r="B170" s="485"/>
      <c r="C170" s="485"/>
      <c r="D170" s="485"/>
      <c r="G170" s="485"/>
      <c r="H170" s="485"/>
      <c r="I170" s="485"/>
      <c r="K170" s="485"/>
      <c r="L170" s="485"/>
      <c r="Q170" s="479"/>
    </row>
    <row r="171" spans="2:17" s="10" customFormat="1" x14ac:dyDescent="0.25">
      <c r="B171" s="485"/>
      <c r="C171" s="485"/>
      <c r="D171" s="485"/>
      <c r="G171" s="485"/>
      <c r="H171" s="485"/>
      <c r="I171" s="485"/>
      <c r="K171" s="485"/>
      <c r="L171" s="485"/>
      <c r="Q171" s="479"/>
    </row>
    <row r="172" spans="2:17" s="10" customFormat="1" x14ac:dyDescent="0.25">
      <c r="B172" s="485"/>
      <c r="C172" s="485"/>
      <c r="D172" s="485"/>
      <c r="G172" s="485"/>
      <c r="H172" s="485"/>
      <c r="I172" s="485"/>
      <c r="K172" s="485"/>
      <c r="L172" s="485"/>
      <c r="Q172" s="479"/>
    </row>
    <row r="173" spans="2:17" s="10" customFormat="1" x14ac:dyDescent="0.25">
      <c r="B173" s="485"/>
      <c r="C173" s="485"/>
      <c r="D173" s="485"/>
      <c r="G173" s="485"/>
      <c r="H173" s="485"/>
      <c r="I173" s="485"/>
      <c r="K173" s="485"/>
      <c r="L173" s="485"/>
      <c r="Q173" s="479"/>
    </row>
    <row r="174" spans="2:17" s="10" customFormat="1" x14ac:dyDescent="0.25">
      <c r="B174" s="485"/>
      <c r="C174" s="485"/>
      <c r="D174" s="485"/>
      <c r="G174" s="485"/>
      <c r="H174" s="485"/>
      <c r="I174" s="485"/>
      <c r="K174" s="485"/>
      <c r="L174" s="485"/>
      <c r="Q174" s="479"/>
    </row>
    <row r="175" spans="2:17" s="10" customFormat="1" x14ac:dyDescent="0.25">
      <c r="B175" s="485"/>
      <c r="C175" s="485"/>
      <c r="D175" s="485"/>
      <c r="G175" s="485"/>
      <c r="H175" s="485"/>
      <c r="I175" s="485"/>
      <c r="K175" s="485"/>
      <c r="L175" s="485"/>
      <c r="Q175" s="479"/>
    </row>
    <row r="176" spans="2:17" s="10" customFormat="1" x14ac:dyDescent="0.25">
      <c r="B176" s="485"/>
      <c r="C176" s="485"/>
      <c r="D176" s="485"/>
      <c r="G176" s="485"/>
      <c r="H176" s="485"/>
      <c r="I176" s="485"/>
      <c r="K176" s="485"/>
      <c r="L176" s="485"/>
      <c r="Q176" s="479"/>
    </row>
    <row r="177" spans="2:17" s="10" customFormat="1" x14ac:dyDescent="0.25">
      <c r="B177" s="485"/>
      <c r="C177" s="485"/>
      <c r="D177" s="485"/>
      <c r="G177" s="485"/>
      <c r="H177" s="485"/>
      <c r="I177" s="485"/>
      <c r="K177" s="485"/>
      <c r="L177" s="485"/>
      <c r="Q177" s="479"/>
    </row>
    <row r="178" spans="2:17" s="10" customFormat="1" x14ac:dyDescent="0.25">
      <c r="B178" s="485"/>
      <c r="C178" s="485"/>
      <c r="D178" s="485"/>
      <c r="G178" s="485"/>
      <c r="H178" s="485"/>
      <c r="I178" s="485"/>
      <c r="K178" s="485"/>
      <c r="L178" s="485"/>
      <c r="Q178" s="479"/>
    </row>
    <row r="179" spans="2:17" s="10" customFormat="1" x14ac:dyDescent="0.25">
      <c r="B179" s="485"/>
      <c r="C179" s="485"/>
      <c r="D179" s="485"/>
      <c r="G179" s="485"/>
      <c r="H179" s="485"/>
      <c r="I179" s="485"/>
      <c r="K179" s="485"/>
      <c r="L179" s="485"/>
      <c r="Q179" s="479"/>
    </row>
    <row r="180" spans="2:17" s="10" customFormat="1" x14ac:dyDescent="0.25">
      <c r="B180" s="485"/>
      <c r="C180" s="485"/>
      <c r="D180" s="485"/>
      <c r="G180" s="485"/>
      <c r="H180" s="485"/>
      <c r="I180" s="485"/>
      <c r="K180" s="485"/>
      <c r="L180" s="485"/>
      <c r="Q180" s="479"/>
    </row>
    <row r="181" spans="2:17" s="10" customFormat="1" x14ac:dyDescent="0.25">
      <c r="B181" s="485"/>
      <c r="C181" s="485"/>
      <c r="D181" s="485"/>
      <c r="G181" s="485"/>
      <c r="H181" s="485"/>
      <c r="I181" s="485"/>
      <c r="K181" s="485"/>
      <c r="L181" s="485"/>
      <c r="Q181" s="479"/>
    </row>
    <row r="182" spans="2:17" s="10" customFormat="1" x14ac:dyDescent="0.25">
      <c r="B182" s="485"/>
      <c r="C182" s="485"/>
      <c r="D182" s="485"/>
      <c r="G182" s="485"/>
      <c r="H182" s="485"/>
      <c r="I182" s="485"/>
      <c r="K182" s="485"/>
      <c r="L182" s="485"/>
      <c r="Q182" s="479"/>
    </row>
    <row r="183" spans="2:17" s="10" customFormat="1" x14ac:dyDescent="0.25">
      <c r="B183" s="485"/>
      <c r="C183" s="485"/>
      <c r="D183" s="485"/>
      <c r="G183" s="485"/>
      <c r="H183" s="485"/>
      <c r="I183" s="485"/>
      <c r="K183" s="485"/>
      <c r="L183" s="485"/>
      <c r="Q183" s="479"/>
    </row>
    <row r="184" spans="2:17" s="10" customFormat="1" x14ac:dyDescent="0.25">
      <c r="B184" s="485"/>
      <c r="C184" s="485"/>
      <c r="D184" s="485"/>
      <c r="G184" s="485"/>
      <c r="H184" s="485"/>
      <c r="I184" s="485"/>
      <c r="K184" s="485"/>
      <c r="L184" s="485"/>
      <c r="Q184" s="479"/>
    </row>
    <row r="185" spans="2:17" s="10" customFormat="1" x14ac:dyDescent="0.25">
      <c r="B185" s="485"/>
      <c r="C185" s="485"/>
      <c r="D185" s="485"/>
      <c r="G185" s="485"/>
      <c r="H185" s="485"/>
      <c r="I185" s="485"/>
      <c r="K185" s="485"/>
      <c r="L185" s="485"/>
      <c r="Q185" s="479"/>
    </row>
    <row r="186" spans="2:17" s="10" customFormat="1" x14ac:dyDescent="0.25">
      <c r="B186" s="485"/>
      <c r="C186" s="485"/>
      <c r="D186" s="485"/>
      <c r="G186" s="485"/>
      <c r="H186" s="485"/>
      <c r="I186" s="485"/>
      <c r="K186" s="485"/>
      <c r="L186" s="485"/>
      <c r="Q186" s="479"/>
    </row>
    <row r="187" spans="2:17" s="10" customFormat="1" x14ac:dyDescent="0.25">
      <c r="B187" s="485"/>
      <c r="C187" s="485"/>
      <c r="D187" s="485"/>
      <c r="G187" s="485"/>
      <c r="H187" s="485"/>
      <c r="I187" s="485"/>
      <c r="K187" s="485"/>
      <c r="L187" s="485"/>
      <c r="Q187" s="479"/>
    </row>
    <row r="188" spans="2:17" s="10" customFormat="1" x14ac:dyDescent="0.25">
      <c r="B188" s="485"/>
      <c r="C188" s="485"/>
      <c r="D188" s="485"/>
      <c r="G188" s="485"/>
      <c r="H188" s="485"/>
      <c r="I188" s="485"/>
      <c r="K188" s="485"/>
      <c r="L188" s="485"/>
      <c r="Q188" s="479"/>
    </row>
    <row r="189" spans="2:17" s="10" customFormat="1" x14ac:dyDescent="0.25">
      <c r="B189" s="485"/>
      <c r="C189" s="485"/>
      <c r="D189" s="485"/>
      <c r="G189" s="485"/>
      <c r="H189" s="485"/>
      <c r="I189" s="485"/>
      <c r="K189" s="485"/>
      <c r="L189" s="485"/>
      <c r="Q189" s="479"/>
    </row>
    <row r="190" spans="2:17" s="10" customFormat="1" x14ac:dyDescent="0.25">
      <c r="B190" s="485"/>
      <c r="C190" s="485"/>
      <c r="D190" s="485"/>
      <c r="G190" s="485"/>
      <c r="H190" s="485"/>
      <c r="I190" s="485"/>
      <c r="K190" s="485"/>
      <c r="L190" s="485"/>
      <c r="Q190" s="479"/>
    </row>
    <row r="191" spans="2:17" s="10" customFormat="1" x14ac:dyDescent="0.25">
      <c r="B191" s="485"/>
      <c r="C191" s="485"/>
      <c r="D191" s="485"/>
      <c r="G191" s="485"/>
      <c r="H191" s="485"/>
      <c r="I191" s="485"/>
      <c r="K191" s="485"/>
      <c r="L191" s="485"/>
      <c r="Q191" s="479"/>
    </row>
    <row r="192" spans="2:17" s="10" customFormat="1" x14ac:dyDescent="0.25">
      <c r="B192" s="485"/>
      <c r="C192" s="485"/>
      <c r="D192" s="485"/>
      <c r="G192" s="485"/>
      <c r="H192" s="485"/>
      <c r="I192" s="485"/>
      <c r="K192" s="485"/>
      <c r="L192" s="485"/>
      <c r="Q192" s="479"/>
    </row>
    <row r="193" spans="2:17" s="10" customFormat="1" x14ac:dyDescent="0.25">
      <c r="B193" s="485"/>
      <c r="C193" s="485"/>
      <c r="D193" s="485"/>
      <c r="G193" s="485"/>
      <c r="H193" s="485"/>
      <c r="I193" s="485"/>
      <c r="K193" s="485"/>
      <c r="L193" s="485"/>
      <c r="Q193" s="479"/>
    </row>
    <row r="194" spans="2:17" s="10" customFormat="1" x14ac:dyDescent="0.25">
      <c r="B194" s="485"/>
      <c r="C194" s="485"/>
      <c r="D194" s="485"/>
      <c r="G194" s="485"/>
      <c r="H194" s="485"/>
      <c r="I194" s="485"/>
      <c r="K194" s="485"/>
      <c r="L194" s="485"/>
      <c r="Q194" s="479"/>
    </row>
    <row r="195" spans="2:17" s="10" customFormat="1" x14ac:dyDescent="0.25">
      <c r="B195" s="485"/>
      <c r="C195" s="485"/>
      <c r="D195" s="485"/>
      <c r="G195" s="485"/>
      <c r="H195" s="485"/>
      <c r="I195" s="485"/>
      <c r="K195" s="485"/>
      <c r="L195" s="485"/>
      <c r="Q195" s="479"/>
    </row>
    <row r="196" spans="2:17" s="10" customFormat="1" x14ac:dyDescent="0.25">
      <c r="B196" s="485"/>
      <c r="C196" s="485"/>
      <c r="D196" s="485"/>
      <c r="G196" s="485"/>
      <c r="H196" s="485"/>
      <c r="I196" s="485"/>
      <c r="K196" s="485"/>
      <c r="L196" s="485"/>
      <c r="Q196" s="479"/>
    </row>
    <row r="197" spans="2:17" s="10" customFormat="1" x14ac:dyDescent="0.25">
      <c r="B197" s="485"/>
      <c r="C197" s="485"/>
      <c r="D197" s="485"/>
      <c r="G197" s="485"/>
      <c r="H197" s="485"/>
      <c r="I197" s="485"/>
      <c r="K197" s="485"/>
      <c r="L197" s="485"/>
      <c r="Q197" s="479"/>
    </row>
    <row r="198" spans="2:17" s="10" customFormat="1" x14ac:dyDescent="0.25">
      <c r="B198" s="485"/>
      <c r="C198" s="485"/>
      <c r="D198" s="485"/>
      <c r="G198" s="485"/>
      <c r="H198" s="485"/>
      <c r="I198" s="485"/>
      <c r="K198" s="485"/>
      <c r="L198" s="485"/>
      <c r="Q198" s="479"/>
    </row>
    <row r="199" spans="2:17" s="10" customFormat="1" x14ac:dyDescent="0.25">
      <c r="B199" s="485"/>
      <c r="C199" s="485"/>
      <c r="D199" s="485"/>
      <c r="G199" s="485"/>
      <c r="H199" s="485"/>
      <c r="I199" s="485"/>
      <c r="K199" s="485"/>
      <c r="L199" s="485"/>
      <c r="Q199" s="479"/>
    </row>
    <row r="200" spans="2:17" s="10" customFormat="1" x14ac:dyDescent="0.25">
      <c r="B200" s="485"/>
      <c r="C200" s="485"/>
      <c r="D200" s="485"/>
      <c r="G200" s="485"/>
      <c r="H200" s="485"/>
      <c r="I200" s="485"/>
      <c r="K200" s="485"/>
      <c r="L200" s="485"/>
      <c r="Q200" s="479"/>
    </row>
    <row r="201" spans="2:17" s="10" customFormat="1" x14ac:dyDescent="0.25">
      <c r="B201" s="485"/>
      <c r="C201" s="485"/>
      <c r="D201" s="485"/>
      <c r="G201" s="485"/>
      <c r="H201" s="485"/>
      <c r="I201" s="485"/>
      <c r="K201" s="485"/>
      <c r="L201" s="485"/>
      <c r="Q201" s="479"/>
    </row>
    <row r="202" spans="2:17" s="10" customFormat="1" x14ac:dyDescent="0.25">
      <c r="B202" s="485"/>
      <c r="C202" s="485"/>
      <c r="D202" s="485"/>
      <c r="G202" s="485"/>
      <c r="H202" s="485"/>
      <c r="I202" s="485"/>
      <c r="K202" s="485"/>
      <c r="L202" s="485"/>
      <c r="Q202" s="479"/>
    </row>
    <row r="203" spans="2:17" s="10" customFormat="1" x14ac:dyDescent="0.25">
      <c r="B203" s="485"/>
      <c r="C203" s="485"/>
      <c r="D203" s="485"/>
      <c r="G203" s="485"/>
      <c r="H203" s="485"/>
      <c r="I203" s="485"/>
      <c r="K203" s="485"/>
      <c r="L203" s="485"/>
      <c r="Q203" s="479"/>
    </row>
    <row r="204" spans="2:17" s="10" customFormat="1" x14ac:dyDescent="0.25">
      <c r="B204" s="485"/>
      <c r="C204" s="485"/>
      <c r="D204" s="485"/>
      <c r="G204" s="485"/>
      <c r="H204" s="485"/>
      <c r="I204" s="485"/>
      <c r="K204" s="485"/>
      <c r="L204" s="485"/>
      <c r="Q204" s="479"/>
    </row>
    <row r="205" spans="2:17" s="10" customFormat="1" x14ac:dyDescent="0.25">
      <c r="B205" s="485"/>
      <c r="C205" s="485"/>
      <c r="D205" s="485"/>
      <c r="G205" s="485"/>
      <c r="H205" s="485"/>
      <c r="I205" s="485"/>
      <c r="K205" s="485"/>
      <c r="L205" s="485"/>
      <c r="Q205" s="479"/>
    </row>
    <row r="206" spans="2:17" s="10" customFormat="1" x14ac:dyDescent="0.25">
      <c r="B206" s="485"/>
      <c r="C206" s="485"/>
      <c r="D206" s="485"/>
      <c r="G206" s="485"/>
      <c r="H206" s="485"/>
      <c r="I206" s="485"/>
      <c r="K206" s="485"/>
      <c r="L206" s="485"/>
      <c r="Q206" s="479"/>
    </row>
    <row r="207" spans="2:17" s="10" customFormat="1" x14ac:dyDescent="0.25">
      <c r="B207" s="485"/>
      <c r="C207" s="485"/>
      <c r="D207" s="485"/>
      <c r="G207" s="485"/>
      <c r="H207" s="485"/>
      <c r="I207" s="485"/>
      <c r="K207" s="485"/>
      <c r="L207" s="485"/>
      <c r="Q207" s="479"/>
    </row>
    <row r="208" spans="2:17" s="10" customFormat="1" x14ac:dyDescent="0.25">
      <c r="B208" s="485"/>
      <c r="C208" s="485"/>
      <c r="D208" s="485"/>
      <c r="G208" s="485"/>
      <c r="H208" s="485"/>
      <c r="I208" s="485"/>
      <c r="K208" s="485"/>
      <c r="L208" s="485"/>
      <c r="Q208" s="479"/>
    </row>
    <row r="209" spans="2:17" s="10" customFormat="1" x14ac:dyDescent="0.25">
      <c r="B209" s="485"/>
      <c r="C209" s="485"/>
      <c r="D209" s="485"/>
      <c r="G209" s="485"/>
      <c r="H209" s="485"/>
      <c r="I209" s="485"/>
      <c r="K209" s="485"/>
      <c r="L209" s="485"/>
      <c r="Q209" s="479"/>
    </row>
    <row r="210" spans="2:17" s="10" customFormat="1" x14ac:dyDescent="0.25">
      <c r="B210" s="485"/>
      <c r="C210" s="485"/>
      <c r="D210" s="485"/>
      <c r="G210" s="485"/>
      <c r="H210" s="485"/>
      <c r="I210" s="485"/>
      <c r="K210" s="485"/>
      <c r="L210" s="485"/>
      <c r="Q210" s="479"/>
    </row>
    <row r="211" spans="2:17" s="10" customFormat="1" x14ac:dyDescent="0.25">
      <c r="B211" s="485"/>
      <c r="C211" s="485"/>
      <c r="D211" s="485"/>
      <c r="G211" s="485"/>
      <c r="H211" s="485"/>
      <c r="I211" s="485"/>
      <c r="K211" s="485"/>
      <c r="L211" s="485"/>
      <c r="Q211" s="479"/>
    </row>
    <row r="212" spans="2:17" s="10" customFormat="1" x14ac:dyDescent="0.25">
      <c r="B212" s="485"/>
      <c r="C212" s="485"/>
      <c r="D212" s="485"/>
      <c r="G212" s="485"/>
      <c r="H212" s="485"/>
      <c r="I212" s="485"/>
      <c r="K212" s="485"/>
      <c r="L212" s="485"/>
      <c r="Q212" s="479"/>
    </row>
    <row r="213" spans="2:17" s="10" customFormat="1" x14ac:dyDescent="0.25">
      <c r="B213" s="485"/>
      <c r="C213" s="485"/>
      <c r="D213" s="485"/>
      <c r="G213" s="485"/>
      <c r="H213" s="485"/>
      <c r="I213" s="485"/>
      <c r="K213" s="485"/>
      <c r="L213" s="485"/>
      <c r="Q213" s="479"/>
    </row>
    <row r="214" spans="2:17" s="10" customFormat="1" x14ac:dyDescent="0.25">
      <c r="B214" s="485"/>
      <c r="C214" s="485"/>
      <c r="D214" s="485"/>
      <c r="G214" s="485"/>
      <c r="H214" s="485"/>
      <c r="I214" s="485"/>
      <c r="K214" s="485"/>
      <c r="L214" s="485"/>
      <c r="Q214" s="479"/>
    </row>
    <row r="215" spans="2:17" s="10" customFormat="1" x14ac:dyDescent="0.25">
      <c r="B215" s="485"/>
      <c r="C215" s="485"/>
      <c r="D215" s="485"/>
      <c r="G215" s="485"/>
      <c r="H215" s="485"/>
      <c r="I215" s="485"/>
      <c r="K215" s="485"/>
      <c r="L215" s="485"/>
      <c r="Q215" s="479"/>
    </row>
    <row r="216" spans="2:17" s="10" customFormat="1" x14ac:dyDescent="0.25">
      <c r="B216" s="485"/>
      <c r="C216" s="485"/>
      <c r="D216" s="485"/>
      <c r="G216" s="485"/>
      <c r="H216" s="485"/>
      <c r="I216" s="485"/>
      <c r="K216" s="485"/>
      <c r="L216" s="485"/>
      <c r="Q216" s="479"/>
    </row>
    <row r="217" spans="2:17" s="10" customFormat="1" x14ac:dyDescent="0.25">
      <c r="B217" s="485"/>
      <c r="C217" s="485"/>
      <c r="D217" s="485"/>
      <c r="G217" s="485"/>
      <c r="H217" s="485"/>
      <c r="I217" s="485"/>
      <c r="K217" s="485"/>
      <c r="L217" s="485"/>
      <c r="Q217" s="479"/>
    </row>
    <row r="218" spans="2:17" s="10" customFormat="1" x14ac:dyDescent="0.25">
      <c r="B218" s="485"/>
      <c r="C218" s="485"/>
      <c r="D218" s="485"/>
      <c r="G218" s="485"/>
      <c r="H218" s="485"/>
      <c r="I218" s="485"/>
      <c r="K218" s="485"/>
      <c r="L218" s="485"/>
      <c r="Q218" s="479"/>
    </row>
    <row r="219" spans="2:17" s="10" customFormat="1" x14ac:dyDescent="0.25">
      <c r="B219" s="485"/>
      <c r="C219" s="485"/>
      <c r="D219" s="485"/>
      <c r="G219" s="485"/>
      <c r="H219" s="485"/>
      <c r="I219" s="485"/>
      <c r="K219" s="485"/>
      <c r="L219" s="485"/>
      <c r="Q219" s="479"/>
    </row>
    <row r="220" spans="2:17" s="10" customFormat="1" x14ac:dyDescent="0.25">
      <c r="B220" s="485"/>
      <c r="C220" s="485"/>
      <c r="D220" s="485"/>
      <c r="G220" s="485"/>
      <c r="H220" s="485"/>
      <c r="I220" s="485"/>
      <c r="K220" s="485"/>
      <c r="L220" s="485"/>
      <c r="Q220" s="479"/>
    </row>
    <row r="221" spans="2:17" s="10" customFormat="1" x14ac:dyDescent="0.25">
      <c r="B221" s="485"/>
      <c r="C221" s="485"/>
      <c r="D221" s="485"/>
      <c r="G221" s="485"/>
      <c r="H221" s="485"/>
      <c r="I221" s="485"/>
      <c r="K221" s="485"/>
      <c r="L221" s="485"/>
      <c r="Q221" s="479"/>
    </row>
    <row r="222" spans="2:17" s="10" customFormat="1" x14ac:dyDescent="0.25">
      <c r="B222" s="485"/>
      <c r="C222" s="485"/>
      <c r="D222" s="485"/>
      <c r="G222" s="485"/>
      <c r="H222" s="485"/>
      <c r="I222" s="485"/>
      <c r="K222" s="485"/>
      <c r="L222" s="485"/>
      <c r="Q222" s="479"/>
    </row>
    <row r="223" spans="2:17" s="10" customFormat="1" x14ac:dyDescent="0.25">
      <c r="B223" s="485"/>
      <c r="C223" s="485"/>
      <c r="D223" s="485"/>
      <c r="G223" s="485"/>
      <c r="H223" s="485"/>
      <c r="I223" s="485"/>
      <c r="K223" s="485"/>
      <c r="L223" s="485"/>
      <c r="Q223" s="479"/>
    </row>
    <row r="224" spans="2:17" s="10" customFormat="1" x14ac:dyDescent="0.25">
      <c r="B224" s="485"/>
      <c r="C224" s="485"/>
      <c r="D224" s="485"/>
      <c r="G224" s="485"/>
      <c r="H224" s="485"/>
      <c r="I224" s="485"/>
      <c r="K224" s="485"/>
      <c r="L224" s="75"/>
      <c r="Q224" s="479"/>
    </row>
    <row r="225" spans="2:17" s="10" customFormat="1" x14ac:dyDescent="0.25">
      <c r="B225" s="485"/>
      <c r="C225" s="485"/>
      <c r="D225" s="485"/>
      <c r="G225" s="485"/>
      <c r="H225" s="485"/>
      <c r="I225" s="485"/>
      <c r="K225" s="485"/>
      <c r="L225" s="75"/>
      <c r="Q225" s="479"/>
    </row>
    <row r="226" spans="2:17" s="10" customFormat="1" x14ac:dyDescent="0.25">
      <c r="B226" s="485"/>
      <c r="C226" s="485"/>
      <c r="D226" s="485"/>
      <c r="G226" s="485"/>
      <c r="H226" s="485"/>
      <c r="I226" s="485"/>
      <c r="K226" s="485"/>
      <c r="L226" s="75"/>
      <c r="Q226" s="479"/>
    </row>
    <row r="227" spans="2:17" s="10" customFormat="1" x14ac:dyDescent="0.25">
      <c r="B227" s="485"/>
      <c r="C227" s="485"/>
      <c r="D227" s="485"/>
      <c r="G227" s="485"/>
      <c r="H227" s="485"/>
      <c r="I227" s="485"/>
      <c r="K227" s="485"/>
      <c r="L227" s="75"/>
      <c r="Q227" s="479"/>
    </row>
    <row r="228" spans="2:17" s="10" customFormat="1" x14ac:dyDescent="0.25">
      <c r="B228" s="485"/>
      <c r="C228" s="485"/>
      <c r="D228" s="485"/>
      <c r="G228" s="485"/>
      <c r="H228" s="485"/>
      <c r="I228" s="485"/>
      <c r="K228" s="485"/>
      <c r="L228" s="75"/>
      <c r="Q228" s="479"/>
    </row>
    <row r="229" spans="2:17" s="10" customFormat="1" x14ac:dyDescent="0.25">
      <c r="B229" s="485"/>
      <c r="C229" s="485"/>
      <c r="D229" s="485"/>
      <c r="G229" s="485"/>
      <c r="H229" s="485"/>
      <c r="I229" s="485"/>
      <c r="K229" s="485"/>
      <c r="L229" s="75"/>
      <c r="Q229" s="479"/>
    </row>
    <row r="230" spans="2:17" s="10" customFormat="1" x14ac:dyDescent="0.25">
      <c r="B230" s="485"/>
      <c r="C230" s="485"/>
      <c r="D230" s="485"/>
      <c r="G230" s="485"/>
      <c r="H230" s="485"/>
      <c r="I230" s="485"/>
      <c r="K230" s="485"/>
      <c r="L230" s="75"/>
      <c r="Q230" s="479"/>
    </row>
    <row r="231" spans="2:17" s="10" customFormat="1" x14ac:dyDescent="0.25">
      <c r="B231" s="485"/>
      <c r="C231" s="485"/>
      <c r="D231" s="485"/>
      <c r="G231" s="485"/>
      <c r="H231" s="485"/>
      <c r="I231" s="485"/>
      <c r="K231" s="485"/>
      <c r="L231" s="75"/>
      <c r="Q231" s="479"/>
    </row>
    <row r="232" spans="2:17" s="10" customFormat="1" x14ac:dyDescent="0.25">
      <c r="B232" s="485"/>
      <c r="C232" s="485"/>
      <c r="D232" s="485"/>
      <c r="G232" s="485"/>
      <c r="H232" s="485"/>
      <c r="I232" s="485"/>
      <c r="K232" s="485"/>
      <c r="L232" s="75"/>
      <c r="Q232" s="479"/>
    </row>
  </sheetData>
  <mergeCells count="16">
    <mergeCell ref="F4:F5"/>
    <mergeCell ref="A4:A5"/>
    <mergeCell ref="B4:B5"/>
    <mergeCell ref="C4:C5"/>
    <mergeCell ref="D4:D5"/>
    <mergeCell ref="E4:E5"/>
    <mergeCell ref="M18:N18"/>
    <mergeCell ref="O18:P18"/>
    <mergeCell ref="Q4:Q5"/>
    <mergeCell ref="R4:R5"/>
    <mergeCell ref="G4:G5"/>
    <mergeCell ref="H4:I4"/>
    <mergeCell ref="J4:J5"/>
    <mergeCell ref="K4:L4"/>
    <mergeCell ref="M4:N4"/>
    <mergeCell ref="O4:P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J38"/>
  <sheetViews>
    <sheetView topLeftCell="E26" zoomScale="70" zoomScaleNormal="70" workbookViewId="0">
      <selection activeCell="G42" sqref="G4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821</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62" t="s">
        <v>16</v>
      </c>
      <c r="B6" s="46" t="s">
        <v>17</v>
      </c>
      <c r="C6" s="46" t="s">
        <v>18</v>
      </c>
      <c r="D6" s="46" t="s">
        <v>19</v>
      </c>
      <c r="E6" s="62" t="s">
        <v>20</v>
      </c>
      <c r="F6" s="62" t="s">
        <v>21</v>
      </c>
      <c r="G6" s="62" t="s">
        <v>22</v>
      </c>
      <c r="H6" s="46" t="s">
        <v>23</v>
      </c>
      <c r="I6" s="46" t="s">
        <v>24</v>
      </c>
      <c r="J6" s="62" t="s">
        <v>25</v>
      </c>
      <c r="K6" s="46" t="s">
        <v>26</v>
      </c>
      <c r="L6" s="46" t="s">
        <v>27</v>
      </c>
      <c r="M6" s="47" t="s">
        <v>28</v>
      </c>
      <c r="N6" s="47" t="s">
        <v>29</v>
      </c>
      <c r="O6" s="47" t="s">
        <v>30</v>
      </c>
      <c r="P6" s="47" t="s">
        <v>31</v>
      </c>
      <c r="Q6" s="62" t="s">
        <v>32</v>
      </c>
      <c r="R6" s="46" t="s">
        <v>33</v>
      </c>
      <c r="S6" s="4"/>
    </row>
    <row r="7" spans="1:19" s="64" customFormat="1" ht="183.75" customHeight="1" x14ac:dyDescent="0.25">
      <c r="A7" s="170">
        <v>1</v>
      </c>
      <c r="B7" s="88">
        <v>1</v>
      </c>
      <c r="C7" s="88">
        <v>4</v>
      </c>
      <c r="D7" s="89">
        <v>5</v>
      </c>
      <c r="E7" s="90" t="s">
        <v>822</v>
      </c>
      <c r="F7" s="89" t="s">
        <v>823</v>
      </c>
      <c r="G7" s="89" t="s">
        <v>824</v>
      </c>
      <c r="H7" s="94" t="s">
        <v>825</v>
      </c>
      <c r="I7" s="150" t="s">
        <v>826</v>
      </c>
      <c r="J7" s="89" t="s">
        <v>827</v>
      </c>
      <c r="K7" s="94" t="s">
        <v>828</v>
      </c>
      <c r="L7" s="94"/>
      <c r="M7" s="95">
        <v>24100</v>
      </c>
      <c r="N7" s="95"/>
      <c r="O7" s="95">
        <v>24100</v>
      </c>
      <c r="P7" s="95"/>
      <c r="Q7" s="89" t="s">
        <v>829</v>
      </c>
      <c r="R7" s="89" t="s">
        <v>830</v>
      </c>
      <c r="S7" s="63"/>
    </row>
    <row r="8" spans="1:19" s="64" customFormat="1" ht="188.25" customHeight="1" x14ac:dyDescent="0.25">
      <c r="A8" s="105">
        <v>2</v>
      </c>
      <c r="B8" s="105">
        <v>1</v>
      </c>
      <c r="C8" s="105">
        <v>4</v>
      </c>
      <c r="D8" s="106">
        <v>5</v>
      </c>
      <c r="E8" s="152" t="s">
        <v>831</v>
      </c>
      <c r="F8" s="106" t="s">
        <v>832</v>
      </c>
      <c r="G8" s="106" t="s">
        <v>57</v>
      </c>
      <c r="H8" s="107" t="s">
        <v>600</v>
      </c>
      <c r="I8" s="83" t="s">
        <v>89</v>
      </c>
      <c r="J8" s="106" t="s">
        <v>601</v>
      </c>
      <c r="K8" s="107" t="s">
        <v>833</v>
      </c>
      <c r="L8" s="107"/>
      <c r="M8" s="108">
        <v>24216</v>
      </c>
      <c r="N8" s="108"/>
      <c r="O8" s="108">
        <v>20716</v>
      </c>
      <c r="P8" s="108"/>
      <c r="Q8" s="106" t="s">
        <v>834</v>
      </c>
      <c r="R8" s="106" t="s">
        <v>835</v>
      </c>
      <c r="S8" s="63"/>
    </row>
    <row r="9" spans="1:19" s="64" customFormat="1" ht="165" customHeight="1" x14ac:dyDescent="0.25">
      <c r="A9" s="77">
        <v>3</v>
      </c>
      <c r="B9" s="105">
        <v>1</v>
      </c>
      <c r="C9" s="105">
        <v>4</v>
      </c>
      <c r="D9" s="106">
        <v>2</v>
      </c>
      <c r="E9" s="152" t="s">
        <v>836</v>
      </c>
      <c r="F9" s="106" t="s">
        <v>837</v>
      </c>
      <c r="G9" s="106" t="s">
        <v>838</v>
      </c>
      <c r="H9" s="107" t="s">
        <v>839</v>
      </c>
      <c r="I9" s="83" t="s">
        <v>840</v>
      </c>
      <c r="J9" s="106" t="s">
        <v>841</v>
      </c>
      <c r="K9" s="107" t="s">
        <v>842</v>
      </c>
      <c r="L9" s="107"/>
      <c r="M9" s="108">
        <v>85000</v>
      </c>
      <c r="N9" s="108"/>
      <c r="O9" s="108">
        <v>85000</v>
      </c>
      <c r="P9" s="108"/>
      <c r="Q9" s="106" t="s">
        <v>829</v>
      </c>
      <c r="R9" s="106" t="s">
        <v>843</v>
      </c>
      <c r="S9" s="63"/>
    </row>
    <row r="10" spans="1:19" s="64" customFormat="1" ht="109.5" customHeight="1" x14ac:dyDescent="0.25">
      <c r="A10" s="105">
        <v>4</v>
      </c>
      <c r="B10" s="105">
        <v>1</v>
      </c>
      <c r="C10" s="105">
        <v>4</v>
      </c>
      <c r="D10" s="106">
        <v>5</v>
      </c>
      <c r="E10" s="152" t="s">
        <v>844</v>
      </c>
      <c r="F10" s="106" t="s">
        <v>845</v>
      </c>
      <c r="G10" s="106" t="s">
        <v>49</v>
      </c>
      <c r="H10" s="106" t="s">
        <v>42</v>
      </c>
      <c r="I10" s="83" t="s">
        <v>149</v>
      </c>
      <c r="J10" s="106" t="s">
        <v>846</v>
      </c>
      <c r="K10" s="107" t="s">
        <v>842</v>
      </c>
      <c r="L10" s="107"/>
      <c r="M10" s="108">
        <v>8500</v>
      </c>
      <c r="N10" s="108"/>
      <c r="O10" s="108">
        <v>8500</v>
      </c>
      <c r="P10" s="108"/>
      <c r="Q10" s="106" t="s">
        <v>829</v>
      </c>
      <c r="R10" s="106" t="s">
        <v>843</v>
      </c>
      <c r="S10" s="63"/>
    </row>
    <row r="11" spans="1:19" s="64" customFormat="1" ht="159.75" customHeight="1" x14ac:dyDescent="0.25">
      <c r="A11" s="105">
        <v>5</v>
      </c>
      <c r="B11" s="105">
        <v>1</v>
      </c>
      <c r="C11" s="105">
        <v>4</v>
      </c>
      <c r="D11" s="106">
        <v>5</v>
      </c>
      <c r="E11" s="152" t="s">
        <v>847</v>
      </c>
      <c r="F11" s="106" t="s">
        <v>848</v>
      </c>
      <c r="G11" s="106" t="s">
        <v>49</v>
      </c>
      <c r="H11" s="106" t="s">
        <v>42</v>
      </c>
      <c r="I11" s="83" t="s">
        <v>45</v>
      </c>
      <c r="J11" s="106" t="s">
        <v>849</v>
      </c>
      <c r="K11" s="107" t="s">
        <v>842</v>
      </c>
      <c r="L11" s="107"/>
      <c r="M11" s="108">
        <v>7500</v>
      </c>
      <c r="N11" s="108"/>
      <c r="O11" s="108">
        <v>7500</v>
      </c>
      <c r="P11" s="108"/>
      <c r="Q11" s="106" t="s">
        <v>829</v>
      </c>
      <c r="R11" s="106" t="s">
        <v>843</v>
      </c>
    </row>
    <row r="12" spans="1:19" s="64" customFormat="1" ht="108" customHeight="1" x14ac:dyDescent="0.25">
      <c r="A12" s="105">
        <v>6</v>
      </c>
      <c r="B12" s="105">
        <v>1</v>
      </c>
      <c r="C12" s="105">
        <v>4</v>
      </c>
      <c r="D12" s="106">
        <v>2</v>
      </c>
      <c r="E12" s="152" t="s">
        <v>850</v>
      </c>
      <c r="F12" s="106" t="s">
        <v>851</v>
      </c>
      <c r="G12" s="106" t="s">
        <v>49</v>
      </c>
      <c r="H12" s="106" t="s">
        <v>42</v>
      </c>
      <c r="I12" s="83" t="s">
        <v>45</v>
      </c>
      <c r="J12" s="106" t="s">
        <v>852</v>
      </c>
      <c r="K12" s="107" t="s">
        <v>842</v>
      </c>
      <c r="L12" s="107"/>
      <c r="M12" s="108">
        <v>7500</v>
      </c>
      <c r="N12" s="108"/>
      <c r="O12" s="108">
        <v>7500</v>
      </c>
      <c r="P12" s="108"/>
      <c r="Q12" s="106" t="s">
        <v>829</v>
      </c>
      <c r="R12" s="106" t="s">
        <v>843</v>
      </c>
    </row>
    <row r="13" spans="1:19" s="64" customFormat="1" ht="225" customHeight="1" x14ac:dyDescent="0.25">
      <c r="A13" s="77">
        <v>7</v>
      </c>
      <c r="B13" s="105">
        <v>1</v>
      </c>
      <c r="C13" s="105">
        <v>4</v>
      </c>
      <c r="D13" s="106">
        <v>2</v>
      </c>
      <c r="E13" s="152" t="s">
        <v>853</v>
      </c>
      <c r="F13" s="106" t="s">
        <v>854</v>
      </c>
      <c r="G13" s="106" t="s">
        <v>855</v>
      </c>
      <c r="H13" s="107" t="s">
        <v>856</v>
      </c>
      <c r="I13" s="83" t="s">
        <v>857</v>
      </c>
      <c r="J13" s="106" t="s">
        <v>858</v>
      </c>
      <c r="K13" s="107"/>
      <c r="L13" s="107" t="s">
        <v>39</v>
      </c>
      <c r="M13" s="108"/>
      <c r="N13" s="108">
        <v>50000</v>
      </c>
      <c r="O13" s="108"/>
      <c r="P13" s="108">
        <v>50000</v>
      </c>
      <c r="Q13" s="106" t="s">
        <v>829</v>
      </c>
      <c r="R13" s="106" t="s">
        <v>859</v>
      </c>
    </row>
    <row r="14" spans="1:19" s="64" customFormat="1" ht="221.25" customHeight="1" x14ac:dyDescent="0.25">
      <c r="A14" s="105">
        <v>8</v>
      </c>
      <c r="B14" s="105">
        <v>1</v>
      </c>
      <c r="C14" s="105">
        <v>4</v>
      </c>
      <c r="D14" s="106">
        <v>5</v>
      </c>
      <c r="E14" s="152" t="s">
        <v>495</v>
      </c>
      <c r="F14" s="106" t="s">
        <v>860</v>
      </c>
      <c r="G14" s="106" t="s">
        <v>37</v>
      </c>
      <c r="H14" s="106" t="s">
        <v>861</v>
      </c>
      <c r="I14" s="83" t="s">
        <v>862</v>
      </c>
      <c r="J14" s="106" t="s">
        <v>863</v>
      </c>
      <c r="K14" s="107"/>
      <c r="L14" s="107" t="s">
        <v>39</v>
      </c>
      <c r="M14" s="108"/>
      <c r="N14" s="108">
        <v>35000</v>
      </c>
      <c r="O14" s="108"/>
      <c r="P14" s="108">
        <v>35000</v>
      </c>
      <c r="Q14" s="106" t="s">
        <v>864</v>
      </c>
      <c r="R14" s="106" t="s">
        <v>859</v>
      </c>
    </row>
    <row r="15" spans="1:19" s="64" customFormat="1" ht="281.25" customHeight="1" x14ac:dyDescent="0.25">
      <c r="A15" s="105">
        <v>9</v>
      </c>
      <c r="B15" s="105">
        <v>1</v>
      </c>
      <c r="C15" s="105">
        <v>4</v>
      </c>
      <c r="D15" s="106">
        <v>2</v>
      </c>
      <c r="E15" s="152" t="s">
        <v>865</v>
      </c>
      <c r="F15" s="106" t="s">
        <v>866</v>
      </c>
      <c r="G15" s="106" t="s">
        <v>867</v>
      </c>
      <c r="H15" s="106" t="s">
        <v>868</v>
      </c>
      <c r="I15" s="83" t="s">
        <v>869</v>
      </c>
      <c r="J15" s="106" t="s">
        <v>870</v>
      </c>
      <c r="K15" s="107"/>
      <c r="L15" s="107" t="s">
        <v>464</v>
      </c>
      <c r="M15" s="108"/>
      <c r="N15" s="108">
        <v>16000</v>
      </c>
      <c r="O15" s="108"/>
      <c r="P15" s="108">
        <v>16000</v>
      </c>
      <c r="Q15" s="106" t="s">
        <v>829</v>
      </c>
      <c r="R15" s="106" t="s">
        <v>859</v>
      </c>
    </row>
    <row r="16" spans="1:19" s="64" customFormat="1" ht="336" customHeight="1" x14ac:dyDescent="0.25">
      <c r="A16" s="105">
        <v>10</v>
      </c>
      <c r="B16" s="105">
        <v>3</v>
      </c>
      <c r="C16" s="105">
        <v>4</v>
      </c>
      <c r="D16" s="106">
        <v>5</v>
      </c>
      <c r="E16" s="152" t="s">
        <v>871</v>
      </c>
      <c r="F16" s="67" t="s">
        <v>872</v>
      </c>
      <c r="G16" s="106" t="s">
        <v>135</v>
      </c>
      <c r="H16" s="107" t="s">
        <v>873</v>
      </c>
      <c r="I16" s="83" t="s">
        <v>874</v>
      </c>
      <c r="J16" s="106" t="s">
        <v>875</v>
      </c>
      <c r="K16" s="107"/>
      <c r="L16" s="107" t="s">
        <v>39</v>
      </c>
      <c r="M16" s="108"/>
      <c r="N16" s="108">
        <v>40000</v>
      </c>
      <c r="O16" s="108"/>
      <c r="P16" s="108">
        <v>40000</v>
      </c>
      <c r="Q16" s="106" t="s">
        <v>829</v>
      </c>
      <c r="R16" s="106" t="s">
        <v>859</v>
      </c>
    </row>
    <row r="17" spans="1:114" s="64" customFormat="1" ht="244.5" customHeight="1" x14ac:dyDescent="0.25">
      <c r="A17" s="77">
        <v>11</v>
      </c>
      <c r="B17" s="105">
        <v>1</v>
      </c>
      <c r="C17" s="105">
        <v>4</v>
      </c>
      <c r="D17" s="106">
        <v>2</v>
      </c>
      <c r="E17" s="152" t="s">
        <v>877</v>
      </c>
      <c r="F17" s="106" t="s">
        <v>878</v>
      </c>
      <c r="G17" s="106" t="s">
        <v>135</v>
      </c>
      <c r="H17" s="107" t="s">
        <v>879</v>
      </c>
      <c r="I17" s="83" t="s">
        <v>880</v>
      </c>
      <c r="J17" s="106" t="s">
        <v>881</v>
      </c>
      <c r="K17" s="107"/>
      <c r="L17" s="107" t="s">
        <v>39</v>
      </c>
      <c r="M17" s="108"/>
      <c r="N17" s="108">
        <v>28000</v>
      </c>
      <c r="O17" s="108"/>
      <c r="P17" s="108">
        <v>28000</v>
      </c>
      <c r="Q17" s="106" t="s">
        <v>829</v>
      </c>
      <c r="R17" s="106" t="s">
        <v>859</v>
      </c>
    </row>
    <row r="18" spans="1:114" s="64" customFormat="1" ht="225.75" customHeight="1" x14ac:dyDescent="0.25">
      <c r="A18" s="105">
        <v>12</v>
      </c>
      <c r="B18" s="105">
        <v>5</v>
      </c>
      <c r="C18" s="105">
        <v>4</v>
      </c>
      <c r="D18" s="106" t="s">
        <v>876</v>
      </c>
      <c r="E18" s="152" t="s">
        <v>882</v>
      </c>
      <c r="F18" s="106" t="s">
        <v>883</v>
      </c>
      <c r="G18" s="106" t="s">
        <v>884</v>
      </c>
      <c r="H18" s="106" t="s">
        <v>885</v>
      </c>
      <c r="I18" s="83" t="s">
        <v>886</v>
      </c>
      <c r="J18" s="106" t="s">
        <v>887</v>
      </c>
      <c r="K18" s="107"/>
      <c r="L18" s="107" t="s">
        <v>888</v>
      </c>
      <c r="M18" s="108"/>
      <c r="N18" s="108">
        <v>28000</v>
      </c>
      <c r="O18" s="108"/>
      <c r="P18" s="108">
        <v>28000</v>
      </c>
      <c r="Q18" s="106" t="s">
        <v>829</v>
      </c>
      <c r="R18" s="106" t="s">
        <v>859</v>
      </c>
    </row>
    <row r="19" spans="1:114" s="64" customFormat="1" ht="212.25" customHeight="1" x14ac:dyDescent="0.25">
      <c r="A19" s="105">
        <v>13</v>
      </c>
      <c r="B19" s="105">
        <v>5</v>
      </c>
      <c r="C19" s="105">
        <v>4</v>
      </c>
      <c r="D19" s="106">
        <v>2</v>
      </c>
      <c r="E19" s="152" t="s">
        <v>889</v>
      </c>
      <c r="F19" s="106" t="s">
        <v>890</v>
      </c>
      <c r="G19" s="106" t="s">
        <v>57</v>
      </c>
      <c r="H19" s="106" t="s">
        <v>891</v>
      </c>
      <c r="I19" s="83" t="s">
        <v>892</v>
      </c>
      <c r="J19" s="106" t="s">
        <v>893</v>
      </c>
      <c r="K19" s="107"/>
      <c r="L19" s="107" t="s">
        <v>888</v>
      </c>
      <c r="M19" s="108"/>
      <c r="N19" s="108">
        <v>24000</v>
      </c>
      <c r="O19" s="108"/>
      <c r="P19" s="108">
        <v>24000</v>
      </c>
      <c r="Q19" s="106" t="s">
        <v>829</v>
      </c>
      <c r="R19" s="106" t="s">
        <v>894</v>
      </c>
    </row>
    <row r="20" spans="1:114" s="64" customFormat="1" ht="228.75" customHeight="1" x14ac:dyDescent="0.25">
      <c r="A20" s="105">
        <v>14</v>
      </c>
      <c r="B20" s="105">
        <v>1</v>
      </c>
      <c r="C20" s="105">
        <v>4</v>
      </c>
      <c r="D20" s="106">
        <v>5</v>
      </c>
      <c r="E20" s="152" t="s">
        <v>895</v>
      </c>
      <c r="F20" s="106" t="s">
        <v>896</v>
      </c>
      <c r="G20" s="106" t="s">
        <v>49</v>
      </c>
      <c r="H20" s="106" t="s">
        <v>897</v>
      </c>
      <c r="I20" s="83" t="s">
        <v>898</v>
      </c>
      <c r="J20" s="106" t="s">
        <v>899</v>
      </c>
      <c r="K20" s="107"/>
      <c r="L20" s="107" t="s">
        <v>888</v>
      </c>
      <c r="M20" s="108"/>
      <c r="N20" s="108">
        <v>13000</v>
      </c>
      <c r="O20" s="108"/>
      <c r="P20" s="108">
        <v>13000</v>
      </c>
      <c r="Q20" s="106" t="s">
        <v>829</v>
      </c>
      <c r="R20" s="106" t="s">
        <v>859</v>
      </c>
    </row>
    <row r="21" spans="1:114" s="64" customFormat="1" ht="223.5" customHeight="1" x14ac:dyDescent="0.25">
      <c r="A21" s="105">
        <v>15</v>
      </c>
      <c r="B21" s="105">
        <v>1</v>
      </c>
      <c r="C21" s="105">
        <v>4</v>
      </c>
      <c r="D21" s="106">
        <v>5</v>
      </c>
      <c r="E21" s="152" t="s">
        <v>900</v>
      </c>
      <c r="F21" s="106" t="s">
        <v>901</v>
      </c>
      <c r="G21" s="106" t="s">
        <v>902</v>
      </c>
      <c r="H21" s="106" t="s">
        <v>903</v>
      </c>
      <c r="I21" s="83" t="s">
        <v>904</v>
      </c>
      <c r="J21" s="106" t="s">
        <v>905</v>
      </c>
      <c r="K21" s="107"/>
      <c r="L21" s="107" t="s">
        <v>384</v>
      </c>
      <c r="M21" s="108"/>
      <c r="N21" s="108">
        <v>13000</v>
      </c>
      <c r="O21" s="108"/>
      <c r="P21" s="108">
        <v>13000</v>
      </c>
      <c r="Q21" s="106" t="s">
        <v>829</v>
      </c>
      <c r="R21" s="106" t="s">
        <v>859</v>
      </c>
    </row>
    <row r="22" spans="1:114" s="96" customFormat="1" ht="138.75" customHeight="1" x14ac:dyDescent="0.25">
      <c r="A22" s="88">
        <v>16</v>
      </c>
      <c r="B22" s="88">
        <v>1</v>
      </c>
      <c r="C22" s="89">
        <v>4</v>
      </c>
      <c r="D22" s="88">
        <v>5</v>
      </c>
      <c r="E22" s="89" t="s">
        <v>906</v>
      </c>
      <c r="F22" s="153" t="s">
        <v>907</v>
      </c>
      <c r="G22" s="272" t="s">
        <v>135</v>
      </c>
      <c r="H22" s="153" t="s">
        <v>42</v>
      </c>
      <c r="I22" s="274" t="s">
        <v>908</v>
      </c>
      <c r="J22" s="153" t="s">
        <v>909</v>
      </c>
      <c r="K22" s="284"/>
      <c r="L22" s="284" t="s">
        <v>390</v>
      </c>
      <c r="M22" s="285"/>
      <c r="N22" s="285">
        <v>109352.06</v>
      </c>
      <c r="O22" s="285"/>
      <c r="P22" s="285" t="s">
        <v>910</v>
      </c>
      <c r="Q22" s="272" t="s">
        <v>911</v>
      </c>
      <c r="R22" s="153" t="s">
        <v>912</v>
      </c>
    </row>
    <row r="23" spans="1:114" s="292" customFormat="1" ht="120" customHeight="1" x14ac:dyDescent="0.25">
      <c r="A23" s="286">
        <v>17</v>
      </c>
      <c r="B23" s="286">
        <v>1</v>
      </c>
      <c r="C23" s="286">
        <v>4</v>
      </c>
      <c r="D23" s="286">
        <v>5</v>
      </c>
      <c r="E23" s="287" t="s">
        <v>913</v>
      </c>
      <c r="F23" s="287" t="s">
        <v>914</v>
      </c>
      <c r="G23" s="288" t="s">
        <v>915</v>
      </c>
      <c r="H23" s="287" t="s">
        <v>916</v>
      </c>
      <c r="I23" s="289" t="s">
        <v>917</v>
      </c>
      <c r="J23" s="287" t="s">
        <v>918</v>
      </c>
      <c r="K23" s="288"/>
      <c r="L23" s="288" t="s">
        <v>281</v>
      </c>
      <c r="M23" s="286" t="s">
        <v>919</v>
      </c>
      <c r="N23" s="290">
        <v>10000</v>
      </c>
      <c r="O23" s="291"/>
      <c r="P23" s="290">
        <v>10000</v>
      </c>
      <c r="Q23" s="288" t="s">
        <v>920</v>
      </c>
      <c r="R23" s="287" t="s">
        <v>921</v>
      </c>
    </row>
    <row r="24" spans="1:114" s="294" customFormat="1" ht="49.5" customHeight="1" x14ac:dyDescent="0.25">
      <c r="A24" s="843" t="s">
        <v>941</v>
      </c>
      <c r="B24" s="844"/>
      <c r="C24" s="844"/>
      <c r="D24" s="844"/>
      <c r="E24" s="844"/>
      <c r="F24" s="844"/>
      <c r="G24" s="844"/>
      <c r="H24" s="844"/>
      <c r="I24" s="844"/>
      <c r="J24" s="844"/>
      <c r="K24" s="844"/>
      <c r="L24" s="844"/>
      <c r="M24" s="844"/>
      <c r="N24" s="844"/>
      <c r="O24" s="844"/>
      <c r="P24" s="844"/>
      <c r="Q24" s="844"/>
      <c r="R24" s="845"/>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c r="CP24" s="293"/>
      <c r="CQ24" s="293"/>
      <c r="CR24" s="293"/>
      <c r="CS24" s="293"/>
      <c r="CT24" s="293"/>
      <c r="CU24" s="293"/>
      <c r="CV24" s="293"/>
      <c r="CW24" s="293"/>
      <c r="CX24" s="293"/>
      <c r="CY24" s="293"/>
      <c r="CZ24" s="293"/>
      <c r="DA24" s="293"/>
      <c r="DB24" s="293"/>
      <c r="DC24" s="293"/>
      <c r="DD24" s="293"/>
      <c r="DE24" s="293"/>
      <c r="DF24" s="293"/>
      <c r="DG24" s="293"/>
      <c r="DH24" s="293"/>
      <c r="DI24" s="293"/>
      <c r="DJ24" s="293"/>
    </row>
    <row r="25" spans="1:114" s="299" customFormat="1" ht="221.25" customHeight="1" x14ac:dyDescent="0.25">
      <c r="A25" s="278">
        <v>18</v>
      </c>
      <c r="B25" s="278">
        <v>1</v>
      </c>
      <c r="C25" s="278">
        <v>4</v>
      </c>
      <c r="D25" s="278">
        <v>2</v>
      </c>
      <c r="E25" s="295" t="s">
        <v>922</v>
      </c>
      <c r="F25" s="295" t="s">
        <v>923</v>
      </c>
      <c r="G25" s="278" t="s">
        <v>37</v>
      </c>
      <c r="H25" s="295" t="s">
        <v>916</v>
      </c>
      <c r="I25" s="279" t="s">
        <v>924</v>
      </c>
      <c r="J25" s="295" t="s">
        <v>925</v>
      </c>
      <c r="K25" s="296"/>
      <c r="L25" s="278" t="s">
        <v>926</v>
      </c>
      <c r="M25" s="297"/>
      <c r="N25" s="298">
        <v>45000</v>
      </c>
      <c r="O25" s="296"/>
      <c r="P25" s="298">
        <v>45000</v>
      </c>
      <c r="Q25" s="278" t="s">
        <v>920</v>
      </c>
      <c r="R25" s="295" t="s">
        <v>859</v>
      </c>
    </row>
    <row r="26" spans="1:114" s="299" customFormat="1" ht="55.5" customHeight="1" x14ac:dyDescent="0.25">
      <c r="A26" s="843" t="s">
        <v>940</v>
      </c>
      <c r="B26" s="844"/>
      <c r="C26" s="844"/>
      <c r="D26" s="844"/>
      <c r="E26" s="844"/>
      <c r="F26" s="844"/>
      <c r="G26" s="844"/>
      <c r="H26" s="844"/>
      <c r="I26" s="844"/>
      <c r="J26" s="844"/>
      <c r="K26" s="844"/>
      <c r="L26" s="844"/>
      <c r="M26" s="844"/>
      <c r="N26" s="844"/>
      <c r="O26" s="844"/>
      <c r="P26" s="844"/>
      <c r="Q26" s="844"/>
      <c r="R26" s="845"/>
    </row>
    <row r="27" spans="1:114" s="299" customFormat="1" ht="123.75" customHeight="1" x14ac:dyDescent="0.25">
      <c r="A27" s="278">
        <v>19</v>
      </c>
      <c r="B27" s="278">
        <v>1</v>
      </c>
      <c r="C27" s="278">
        <v>4</v>
      </c>
      <c r="D27" s="278">
        <v>5</v>
      </c>
      <c r="E27" s="295" t="s">
        <v>927</v>
      </c>
      <c r="F27" s="300" t="s">
        <v>928</v>
      </c>
      <c r="G27" s="278" t="s">
        <v>929</v>
      </c>
      <c r="H27" s="295" t="s">
        <v>897</v>
      </c>
      <c r="I27" s="279" t="s">
        <v>930</v>
      </c>
      <c r="J27" s="295" t="s">
        <v>849</v>
      </c>
      <c r="K27" s="296"/>
      <c r="L27" s="279" t="s">
        <v>926</v>
      </c>
      <c r="M27" s="296"/>
      <c r="N27" s="301">
        <v>7000</v>
      </c>
      <c r="O27" s="302"/>
      <c r="P27" s="298">
        <v>7000</v>
      </c>
      <c r="Q27" s="278" t="s">
        <v>920</v>
      </c>
      <c r="R27" s="295" t="s">
        <v>859</v>
      </c>
    </row>
    <row r="28" spans="1:114" s="299" customFormat="1" ht="60.75" customHeight="1" x14ac:dyDescent="0.25">
      <c r="A28" s="843" t="s">
        <v>939</v>
      </c>
      <c r="B28" s="844"/>
      <c r="C28" s="844"/>
      <c r="D28" s="844"/>
      <c r="E28" s="844"/>
      <c r="F28" s="844"/>
      <c r="G28" s="844"/>
      <c r="H28" s="844"/>
      <c r="I28" s="844"/>
      <c r="J28" s="844"/>
      <c r="K28" s="844"/>
      <c r="L28" s="844"/>
      <c r="M28" s="844"/>
      <c r="N28" s="844"/>
      <c r="O28" s="844"/>
      <c r="P28" s="844"/>
      <c r="Q28" s="844"/>
      <c r="R28" s="845"/>
    </row>
    <row r="29" spans="1:114" s="299" customFormat="1" ht="114" customHeight="1" x14ac:dyDescent="0.25">
      <c r="A29" s="278">
        <v>20</v>
      </c>
      <c r="B29" s="278">
        <v>1</v>
      </c>
      <c r="C29" s="278">
        <v>4</v>
      </c>
      <c r="D29" s="278">
        <v>2</v>
      </c>
      <c r="E29" s="303" t="s">
        <v>931</v>
      </c>
      <c r="F29" s="295" t="s">
        <v>932</v>
      </c>
      <c r="G29" s="278" t="s">
        <v>48</v>
      </c>
      <c r="H29" s="295" t="s">
        <v>897</v>
      </c>
      <c r="I29" s="279" t="s">
        <v>930</v>
      </c>
      <c r="J29" s="304" t="s">
        <v>849</v>
      </c>
      <c r="K29" s="296"/>
      <c r="L29" s="278" t="s">
        <v>52</v>
      </c>
      <c r="M29" s="296"/>
      <c r="N29" s="301">
        <v>7000</v>
      </c>
      <c r="O29" s="305"/>
      <c r="P29" s="298">
        <v>7000</v>
      </c>
      <c r="Q29" s="278" t="s">
        <v>920</v>
      </c>
      <c r="R29" s="295" t="s">
        <v>859</v>
      </c>
    </row>
    <row r="30" spans="1:114" s="299" customFormat="1" ht="48.75" customHeight="1" x14ac:dyDescent="0.25">
      <c r="A30" s="843" t="s">
        <v>938</v>
      </c>
      <c r="B30" s="844"/>
      <c r="C30" s="844"/>
      <c r="D30" s="844"/>
      <c r="E30" s="844"/>
      <c r="F30" s="844"/>
      <c r="G30" s="844"/>
      <c r="H30" s="844"/>
      <c r="I30" s="844"/>
      <c r="J30" s="844"/>
      <c r="K30" s="844"/>
      <c r="L30" s="844"/>
      <c r="M30" s="844"/>
      <c r="N30" s="844"/>
      <c r="O30" s="844"/>
      <c r="P30" s="844"/>
      <c r="Q30" s="844"/>
      <c r="R30" s="845"/>
    </row>
    <row r="31" spans="1:114" s="299" customFormat="1" ht="127.5" customHeight="1" x14ac:dyDescent="0.25">
      <c r="A31" s="278">
        <v>21</v>
      </c>
      <c r="B31" s="278">
        <v>1</v>
      </c>
      <c r="C31" s="278">
        <v>4</v>
      </c>
      <c r="D31" s="278">
        <v>5</v>
      </c>
      <c r="E31" s="300" t="s">
        <v>933</v>
      </c>
      <c r="F31" s="306" t="s">
        <v>934</v>
      </c>
      <c r="G31" s="278" t="s">
        <v>49</v>
      </c>
      <c r="H31" s="295" t="s">
        <v>897</v>
      </c>
      <c r="I31" s="279" t="s">
        <v>935</v>
      </c>
      <c r="J31" s="307" t="s">
        <v>936</v>
      </c>
      <c r="K31" s="296"/>
      <c r="L31" s="278" t="s">
        <v>52</v>
      </c>
      <c r="M31" s="296"/>
      <c r="N31" s="298">
        <v>13000</v>
      </c>
      <c r="O31" s="296"/>
      <c r="P31" s="298">
        <v>13000</v>
      </c>
      <c r="Q31" s="278" t="s">
        <v>920</v>
      </c>
      <c r="R31" s="279" t="s">
        <v>859</v>
      </c>
    </row>
    <row r="32" spans="1:114" s="299" customFormat="1" ht="64.5" customHeight="1" x14ac:dyDescent="0.25">
      <c r="A32" s="843" t="s">
        <v>937</v>
      </c>
      <c r="B32" s="844"/>
      <c r="C32" s="844"/>
      <c r="D32" s="844"/>
      <c r="E32" s="844"/>
      <c r="F32" s="844"/>
      <c r="G32" s="844"/>
      <c r="H32" s="844"/>
      <c r="I32" s="844"/>
      <c r="J32" s="844"/>
      <c r="K32" s="844"/>
      <c r="L32" s="844"/>
      <c r="M32" s="844"/>
      <c r="N32" s="844"/>
      <c r="O32" s="844"/>
      <c r="P32" s="844"/>
      <c r="Q32" s="844"/>
      <c r="R32" s="845"/>
    </row>
    <row r="35" spans="12:16" x14ac:dyDescent="0.25">
      <c r="L35" s="75"/>
      <c r="M35" s="719" t="s">
        <v>201</v>
      </c>
      <c r="N35" s="719"/>
      <c r="O35" s="601" t="s">
        <v>202</v>
      </c>
      <c r="P35" s="602"/>
    </row>
    <row r="36" spans="12:16" x14ac:dyDescent="0.25">
      <c r="L36" s="75"/>
      <c r="M36" s="164" t="s">
        <v>203</v>
      </c>
      <c r="N36" s="163" t="s">
        <v>204</v>
      </c>
      <c r="O36" s="165" t="s">
        <v>203</v>
      </c>
      <c r="P36" s="141" t="s">
        <v>204</v>
      </c>
    </row>
    <row r="37" spans="12:16" x14ac:dyDescent="0.25">
      <c r="L37" s="167" t="s">
        <v>498</v>
      </c>
      <c r="M37" s="166">
        <v>14</v>
      </c>
      <c r="N37" s="145">
        <v>379600</v>
      </c>
      <c r="O37" s="143">
        <v>2</v>
      </c>
      <c r="P37" s="145">
        <v>129032.85</v>
      </c>
    </row>
    <row r="38" spans="12:16" x14ac:dyDescent="0.25">
      <c r="L38" s="167" t="s">
        <v>499</v>
      </c>
      <c r="M38" s="166">
        <v>19</v>
      </c>
      <c r="N38" s="145">
        <v>461600</v>
      </c>
      <c r="O38" s="144">
        <v>2</v>
      </c>
      <c r="P38" s="145">
        <v>129032.85</v>
      </c>
    </row>
  </sheetData>
  <mergeCells count="21">
    <mergeCell ref="A32:R32"/>
    <mergeCell ref="M35:N35"/>
    <mergeCell ref="O35:P35"/>
    <mergeCell ref="Q4:Q5"/>
    <mergeCell ref="R4:R5"/>
    <mergeCell ref="A24:R24"/>
    <mergeCell ref="A26:R26"/>
    <mergeCell ref="A28:R28"/>
    <mergeCell ref="A30:R3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7"/>
  <sheetViews>
    <sheetView topLeftCell="D17" zoomScale="70" zoomScaleNormal="70" workbookViewId="0">
      <selection activeCell="H28" sqref="H2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942</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19" s="338" customFormat="1" ht="171.75" customHeight="1" x14ac:dyDescent="0.25">
      <c r="A7" s="308">
        <v>1</v>
      </c>
      <c r="B7" s="308">
        <v>1</v>
      </c>
      <c r="C7" s="308">
        <v>4</v>
      </c>
      <c r="D7" s="309">
        <v>2</v>
      </c>
      <c r="E7" s="309" t="s">
        <v>943</v>
      </c>
      <c r="F7" s="309" t="s">
        <v>944</v>
      </c>
      <c r="G7" s="309" t="s">
        <v>945</v>
      </c>
      <c r="H7" s="310" t="s">
        <v>946</v>
      </c>
      <c r="I7" s="311" t="s">
        <v>947</v>
      </c>
      <c r="J7" s="312" t="s">
        <v>948</v>
      </c>
      <c r="K7" s="313" t="s">
        <v>949</v>
      </c>
      <c r="L7" s="313"/>
      <c r="M7" s="314">
        <v>121500</v>
      </c>
      <c r="N7" s="314"/>
      <c r="O7" s="314">
        <v>121500</v>
      </c>
      <c r="P7" s="314"/>
      <c r="Q7" s="309" t="s">
        <v>950</v>
      </c>
      <c r="R7" s="309" t="s">
        <v>951</v>
      </c>
      <c r="S7" s="337"/>
    </row>
    <row r="8" spans="1:19" s="338" customFormat="1" ht="143.25" customHeight="1" x14ac:dyDescent="0.25">
      <c r="A8" s="308">
        <v>2</v>
      </c>
      <c r="B8" s="308">
        <v>1</v>
      </c>
      <c r="C8" s="308">
        <v>4</v>
      </c>
      <c r="D8" s="309">
        <v>5</v>
      </c>
      <c r="E8" s="309" t="s">
        <v>952</v>
      </c>
      <c r="F8" s="309" t="s">
        <v>953</v>
      </c>
      <c r="G8" s="309" t="s">
        <v>945</v>
      </c>
      <c r="H8" s="310" t="s">
        <v>954</v>
      </c>
      <c r="I8" s="311" t="s">
        <v>955</v>
      </c>
      <c r="J8" s="312" t="s">
        <v>948</v>
      </c>
      <c r="K8" s="313" t="s">
        <v>949</v>
      </c>
      <c r="L8" s="313"/>
      <c r="M8" s="314">
        <v>72900</v>
      </c>
      <c r="N8" s="314"/>
      <c r="O8" s="314">
        <f>M8</f>
        <v>72900</v>
      </c>
      <c r="P8" s="314"/>
      <c r="Q8" s="309" t="s">
        <v>950</v>
      </c>
      <c r="R8" s="309" t="s">
        <v>951</v>
      </c>
      <c r="S8" s="337"/>
    </row>
    <row r="9" spans="1:19" s="184" customFormat="1" ht="334.5" customHeight="1" x14ac:dyDescent="0.25">
      <c r="A9" s="326">
        <v>3</v>
      </c>
      <c r="B9" s="326">
        <v>1</v>
      </c>
      <c r="C9" s="326">
        <v>4</v>
      </c>
      <c r="D9" s="324">
        <v>5</v>
      </c>
      <c r="E9" s="328" t="s">
        <v>956</v>
      </c>
      <c r="F9" s="324" t="s">
        <v>957</v>
      </c>
      <c r="G9" s="324" t="s">
        <v>135</v>
      </c>
      <c r="H9" s="327" t="s">
        <v>958</v>
      </c>
      <c r="I9" s="325" t="s">
        <v>959</v>
      </c>
      <c r="J9" s="328" t="s">
        <v>960</v>
      </c>
      <c r="K9" s="329" t="s">
        <v>961</v>
      </c>
      <c r="L9" s="329"/>
      <c r="M9" s="330">
        <v>48600</v>
      </c>
      <c r="N9" s="330"/>
      <c r="O9" s="330">
        <v>48600</v>
      </c>
      <c r="P9" s="330"/>
      <c r="Q9" s="324" t="s">
        <v>962</v>
      </c>
      <c r="R9" s="324" t="s">
        <v>963</v>
      </c>
      <c r="S9" s="339"/>
    </row>
    <row r="10" spans="1:19" s="340" customFormat="1" ht="191.25" x14ac:dyDescent="0.25">
      <c r="A10" s="308">
        <v>4</v>
      </c>
      <c r="B10" s="308">
        <v>1</v>
      </c>
      <c r="C10" s="308">
        <v>1</v>
      </c>
      <c r="D10" s="309">
        <v>2</v>
      </c>
      <c r="E10" s="309" t="s">
        <v>964</v>
      </c>
      <c r="F10" s="309" t="s">
        <v>965</v>
      </c>
      <c r="G10" s="309" t="s">
        <v>37</v>
      </c>
      <c r="H10" s="310" t="s">
        <v>966</v>
      </c>
      <c r="I10" s="311" t="s">
        <v>967</v>
      </c>
      <c r="J10" s="312" t="s">
        <v>948</v>
      </c>
      <c r="K10" s="313"/>
      <c r="L10" s="313" t="s">
        <v>121</v>
      </c>
      <c r="M10" s="314"/>
      <c r="N10" s="314">
        <v>24912</v>
      </c>
      <c r="O10" s="314"/>
      <c r="P10" s="314">
        <f>N10</f>
        <v>24912</v>
      </c>
      <c r="Q10" s="309" t="s">
        <v>950</v>
      </c>
      <c r="R10" s="309" t="s">
        <v>951</v>
      </c>
      <c r="S10" s="340" t="s">
        <v>968</v>
      </c>
    </row>
    <row r="11" spans="1:19" s="184" customFormat="1" ht="162" customHeight="1" x14ac:dyDescent="0.25">
      <c r="A11" s="326">
        <v>5</v>
      </c>
      <c r="B11" s="326">
        <v>1</v>
      </c>
      <c r="C11" s="326">
        <v>4</v>
      </c>
      <c r="D11" s="324">
        <v>2</v>
      </c>
      <c r="E11" s="324" t="s">
        <v>969</v>
      </c>
      <c r="F11" s="324" t="s">
        <v>970</v>
      </c>
      <c r="G11" s="324" t="s">
        <v>971</v>
      </c>
      <c r="H11" s="327" t="s">
        <v>972</v>
      </c>
      <c r="I11" s="325" t="s">
        <v>973</v>
      </c>
      <c r="J11" s="328" t="s">
        <v>948</v>
      </c>
      <c r="K11" s="329"/>
      <c r="L11" s="329" t="s">
        <v>39</v>
      </c>
      <c r="M11" s="330"/>
      <c r="N11" s="330">
        <v>234088</v>
      </c>
      <c r="O11" s="330">
        <f>M11</f>
        <v>0</v>
      </c>
      <c r="P11" s="330">
        <v>234088</v>
      </c>
      <c r="Q11" s="324" t="s">
        <v>950</v>
      </c>
      <c r="R11" s="324" t="s">
        <v>951</v>
      </c>
    </row>
    <row r="12" spans="1:19" s="184" customFormat="1" ht="162" customHeight="1" x14ac:dyDescent="0.25">
      <c r="A12" s="315">
        <v>5</v>
      </c>
      <c r="B12" s="315">
        <v>1</v>
      </c>
      <c r="C12" s="315">
        <v>4</v>
      </c>
      <c r="D12" s="316">
        <v>2</v>
      </c>
      <c r="E12" s="316" t="s">
        <v>974</v>
      </c>
      <c r="F12" s="316" t="s">
        <v>970</v>
      </c>
      <c r="G12" s="316" t="s">
        <v>971</v>
      </c>
      <c r="H12" s="317" t="s">
        <v>972</v>
      </c>
      <c r="I12" s="318" t="s">
        <v>973</v>
      </c>
      <c r="J12" s="319" t="s">
        <v>948</v>
      </c>
      <c r="K12" s="320"/>
      <c r="L12" s="320" t="s">
        <v>39</v>
      </c>
      <c r="M12" s="321"/>
      <c r="N12" s="322">
        <v>172967.72</v>
      </c>
      <c r="O12" s="321">
        <f>M12</f>
        <v>0</v>
      </c>
      <c r="P12" s="322">
        <f>N12</f>
        <v>172967.72</v>
      </c>
      <c r="Q12" s="316" t="s">
        <v>950</v>
      </c>
      <c r="R12" s="316" t="s">
        <v>951</v>
      </c>
    </row>
    <row r="13" spans="1:19" s="184" customFormat="1" ht="26.25" customHeight="1" x14ac:dyDescent="0.25">
      <c r="A13" s="846" t="s">
        <v>975</v>
      </c>
      <c r="B13" s="846"/>
      <c r="C13" s="846"/>
      <c r="D13" s="846"/>
      <c r="E13" s="846"/>
      <c r="F13" s="846"/>
      <c r="G13" s="846"/>
      <c r="H13" s="846"/>
      <c r="I13" s="846"/>
      <c r="J13" s="846"/>
      <c r="K13" s="846"/>
      <c r="L13" s="846"/>
      <c r="M13" s="846"/>
      <c r="N13" s="846"/>
      <c r="O13" s="846"/>
      <c r="P13" s="846"/>
      <c r="Q13" s="846"/>
      <c r="R13" s="846"/>
      <c r="S13" s="341"/>
    </row>
    <row r="14" spans="1:19" s="184" customFormat="1" ht="90" customHeight="1" x14ac:dyDescent="0.25">
      <c r="A14" s="847">
        <v>6</v>
      </c>
      <c r="B14" s="847">
        <v>1</v>
      </c>
      <c r="C14" s="848">
        <v>4</v>
      </c>
      <c r="D14" s="847">
        <v>5</v>
      </c>
      <c r="E14" s="848" t="s">
        <v>976</v>
      </c>
      <c r="F14" s="848" t="s">
        <v>977</v>
      </c>
      <c r="G14" s="848" t="s">
        <v>978</v>
      </c>
      <c r="H14" s="332" t="s">
        <v>979</v>
      </c>
      <c r="I14" s="333" t="s">
        <v>980</v>
      </c>
      <c r="J14" s="848" t="s">
        <v>981</v>
      </c>
      <c r="K14" s="853"/>
      <c r="L14" s="853" t="s">
        <v>39</v>
      </c>
      <c r="M14" s="849"/>
      <c r="N14" s="849">
        <v>155400</v>
      </c>
      <c r="O14" s="849"/>
      <c r="P14" s="849">
        <v>155400</v>
      </c>
      <c r="Q14" s="848" t="s">
        <v>982</v>
      </c>
      <c r="R14" s="848" t="s">
        <v>951</v>
      </c>
    </row>
    <row r="15" spans="1:19" s="184" customFormat="1" ht="63.75" x14ac:dyDescent="0.25">
      <c r="A15" s="847"/>
      <c r="B15" s="847"/>
      <c r="C15" s="848"/>
      <c r="D15" s="847"/>
      <c r="E15" s="848"/>
      <c r="F15" s="848"/>
      <c r="G15" s="848"/>
      <c r="H15" s="324" t="s">
        <v>983</v>
      </c>
      <c r="I15" s="325" t="s">
        <v>984</v>
      </c>
      <c r="J15" s="848"/>
      <c r="K15" s="853"/>
      <c r="L15" s="853"/>
      <c r="M15" s="849"/>
      <c r="N15" s="849"/>
      <c r="O15" s="849"/>
      <c r="P15" s="849"/>
      <c r="Q15" s="848"/>
      <c r="R15" s="848"/>
    </row>
    <row r="16" spans="1:19" s="184" customFormat="1" ht="138.75" customHeight="1" x14ac:dyDescent="0.25">
      <c r="A16" s="315">
        <v>6</v>
      </c>
      <c r="B16" s="315">
        <f t="shared" ref="B16:F16" si="0">B14</f>
        <v>1</v>
      </c>
      <c r="C16" s="315">
        <f t="shared" si="0"/>
        <v>4</v>
      </c>
      <c r="D16" s="315">
        <f t="shared" si="0"/>
        <v>5</v>
      </c>
      <c r="E16" s="316" t="s">
        <v>985</v>
      </c>
      <c r="F16" s="316" t="str">
        <f t="shared" si="0"/>
        <v>Celem operacji jest zapoznanie uczestników wyjazdu studyjnego z inicjatywami w kierunku tworzenia grup operacyjnych w Rumunii oraz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innowacyjnych metod produkcji roślinnej dla upraw z rodziny konopiowatych oraz zbóż.</v>
      </c>
      <c r="G16" s="316" t="str">
        <f>G14</f>
        <v>Konferencja
Wyjazd studyjny</v>
      </c>
      <c r="H16" s="316" t="s">
        <v>983</v>
      </c>
      <c r="I16" s="318" t="s">
        <v>984</v>
      </c>
      <c r="J16" s="316" t="str">
        <f>J14</f>
        <v>Rolnicy, przedsiębiorcy, przedstawiciele:  instytucji naukowych, instytucji rolniczych i około rolniczych, pracownicy wdrażający fundusze pomocowe,   liderzy środowisk lokalnych wspierający lub  wdrażający innowacje na obszarach wiejskich, doradcy</v>
      </c>
      <c r="K16" s="320"/>
      <c r="L16" s="320" t="str">
        <f>L14</f>
        <v>II-IV</v>
      </c>
      <c r="M16" s="321"/>
      <c r="N16" s="322">
        <v>142908.32</v>
      </c>
      <c r="O16" s="321"/>
      <c r="P16" s="322">
        <f>N16</f>
        <v>142908.32</v>
      </c>
      <c r="Q16" s="316" t="str">
        <f>Q14</f>
        <v xml:space="preserve">Podkarpacki Ośrodek Doradztwa Rolniczego w Boguchwale </v>
      </c>
      <c r="R16" s="316" t="str">
        <f>R14</f>
        <v>ul. Suszyckich 9, 
36-040 Boguchwała</v>
      </c>
    </row>
    <row r="17" spans="1:19" s="184" customFormat="1" ht="30" customHeight="1" x14ac:dyDescent="0.25">
      <c r="A17" s="846" t="s">
        <v>986</v>
      </c>
      <c r="B17" s="846"/>
      <c r="C17" s="846"/>
      <c r="D17" s="846"/>
      <c r="E17" s="846"/>
      <c r="F17" s="846"/>
      <c r="G17" s="846"/>
      <c r="H17" s="846"/>
      <c r="I17" s="846"/>
      <c r="J17" s="846"/>
      <c r="K17" s="846"/>
      <c r="L17" s="846"/>
      <c r="M17" s="846"/>
      <c r="N17" s="846"/>
      <c r="O17" s="846"/>
      <c r="P17" s="846"/>
      <c r="Q17" s="846"/>
      <c r="R17" s="846"/>
      <c r="S17" s="341"/>
    </row>
    <row r="18" spans="1:19" s="343" customFormat="1" ht="141" customHeight="1" x14ac:dyDescent="0.25">
      <c r="A18" s="850">
        <v>7</v>
      </c>
      <c r="B18" s="850">
        <v>1</v>
      </c>
      <c r="C18" s="851">
        <v>4</v>
      </c>
      <c r="D18" s="850">
        <v>5</v>
      </c>
      <c r="E18" s="852" t="s">
        <v>987</v>
      </c>
      <c r="F18" s="852" t="s">
        <v>988</v>
      </c>
      <c r="G18" s="854" t="s">
        <v>135</v>
      </c>
      <c r="H18" s="324" t="s">
        <v>983</v>
      </c>
      <c r="I18" s="334" t="s">
        <v>989</v>
      </c>
      <c r="J18" s="852" t="s">
        <v>990</v>
      </c>
      <c r="K18" s="855"/>
      <c r="L18" s="855" t="s">
        <v>991</v>
      </c>
      <c r="M18" s="856"/>
      <c r="N18" s="856">
        <v>103000</v>
      </c>
      <c r="O18" s="856"/>
      <c r="P18" s="856">
        <v>103000</v>
      </c>
      <c r="Q18" s="854" t="s">
        <v>992</v>
      </c>
      <c r="R18" s="854" t="s">
        <v>993</v>
      </c>
      <c r="S18" s="342"/>
    </row>
    <row r="19" spans="1:19" s="343" customFormat="1" ht="130.5" customHeight="1" x14ac:dyDescent="0.25">
      <c r="A19" s="850"/>
      <c r="B19" s="850"/>
      <c r="C19" s="851"/>
      <c r="D19" s="850"/>
      <c r="E19" s="852"/>
      <c r="F19" s="852"/>
      <c r="G19" s="854"/>
      <c r="H19" s="335" t="s">
        <v>42</v>
      </c>
      <c r="I19" s="334" t="s">
        <v>137</v>
      </c>
      <c r="J19" s="852"/>
      <c r="K19" s="855"/>
      <c r="L19" s="855"/>
      <c r="M19" s="856"/>
      <c r="N19" s="856"/>
      <c r="O19" s="856"/>
      <c r="P19" s="856"/>
      <c r="Q19" s="854"/>
      <c r="R19" s="854"/>
    </row>
    <row r="20" spans="1:19" s="344" customFormat="1" ht="263.25" customHeight="1" x14ac:dyDescent="0.25">
      <c r="A20" s="196">
        <v>8</v>
      </c>
      <c r="B20" s="196">
        <v>1</v>
      </c>
      <c r="C20" s="196">
        <v>4</v>
      </c>
      <c r="D20" s="196">
        <v>5</v>
      </c>
      <c r="E20" s="196" t="s">
        <v>994</v>
      </c>
      <c r="F20" s="198" t="s">
        <v>995</v>
      </c>
      <c r="G20" s="196" t="s">
        <v>996</v>
      </c>
      <c r="H20" s="198" t="s">
        <v>997</v>
      </c>
      <c r="I20" s="198" t="s">
        <v>998</v>
      </c>
      <c r="J20" s="198" t="s">
        <v>999</v>
      </c>
      <c r="K20" s="196"/>
      <c r="L20" s="196" t="s">
        <v>991</v>
      </c>
      <c r="M20" s="196"/>
      <c r="N20" s="346">
        <v>73611.960000000006</v>
      </c>
      <c r="O20" s="196"/>
      <c r="P20" s="346">
        <f>N20</f>
        <v>73611.960000000006</v>
      </c>
      <c r="Q20" s="336" t="s">
        <v>950</v>
      </c>
      <c r="R20" s="336" t="s">
        <v>951</v>
      </c>
    </row>
    <row r="21" spans="1:19" s="345" customFormat="1" ht="109.5" customHeight="1" x14ac:dyDescent="0.25">
      <c r="A21" s="505" t="s">
        <v>1000</v>
      </c>
      <c r="B21" s="505"/>
      <c r="C21" s="505"/>
      <c r="D21" s="505"/>
      <c r="E21" s="505"/>
      <c r="F21" s="505"/>
      <c r="G21" s="505"/>
      <c r="H21" s="505"/>
      <c r="I21" s="505"/>
      <c r="J21" s="505"/>
      <c r="K21" s="505"/>
      <c r="L21" s="505"/>
      <c r="M21" s="505"/>
      <c r="N21" s="505"/>
      <c r="O21" s="505"/>
      <c r="P21" s="505"/>
      <c r="Q21" s="505"/>
      <c r="R21" s="505"/>
    </row>
    <row r="24" spans="1:19" x14ac:dyDescent="0.25">
      <c r="L24" s="75"/>
      <c r="M24" s="719" t="s">
        <v>201</v>
      </c>
      <c r="N24" s="719"/>
      <c r="O24" s="601" t="s">
        <v>202</v>
      </c>
      <c r="P24" s="602"/>
    </row>
    <row r="25" spans="1:19" x14ac:dyDescent="0.25">
      <c r="L25" s="75"/>
      <c r="M25" s="164" t="s">
        <v>203</v>
      </c>
      <c r="N25" s="163" t="s">
        <v>204</v>
      </c>
      <c r="O25" s="165" t="s">
        <v>203</v>
      </c>
      <c r="P25" s="141" t="s">
        <v>204</v>
      </c>
    </row>
    <row r="26" spans="1:19" x14ac:dyDescent="0.25">
      <c r="L26" s="167" t="s">
        <v>498</v>
      </c>
      <c r="M26" s="166">
        <v>5</v>
      </c>
      <c r="N26" s="145">
        <v>608800</v>
      </c>
      <c r="O26" s="143">
        <v>2</v>
      </c>
      <c r="P26" s="145">
        <v>151600</v>
      </c>
    </row>
    <row r="27" spans="1:19" x14ac:dyDescent="0.25">
      <c r="L27" s="167" t="s">
        <v>499</v>
      </c>
      <c r="M27" s="166">
        <v>6</v>
      </c>
      <c r="N27" s="145">
        <v>608800</v>
      </c>
      <c r="O27" s="144">
        <v>2</v>
      </c>
      <c r="P27" s="145">
        <v>151600</v>
      </c>
    </row>
  </sheetData>
  <mergeCells count="51">
    <mergeCell ref="M24:N24"/>
    <mergeCell ref="O24:P24"/>
    <mergeCell ref="O18:O19"/>
    <mergeCell ref="P18:P19"/>
    <mergeCell ref="Q18:Q19"/>
    <mergeCell ref="R18:R19"/>
    <mergeCell ref="A21:R21"/>
    <mergeCell ref="G18:G19"/>
    <mergeCell ref="J18:J19"/>
    <mergeCell ref="K18:K19"/>
    <mergeCell ref="L18:L19"/>
    <mergeCell ref="M18:M19"/>
    <mergeCell ref="N18:N19"/>
    <mergeCell ref="P14:P15"/>
    <mergeCell ref="Q14:Q15"/>
    <mergeCell ref="R14:R15"/>
    <mergeCell ref="A17:R17"/>
    <mergeCell ref="A18:A19"/>
    <mergeCell ref="B18:B19"/>
    <mergeCell ref="C18:C19"/>
    <mergeCell ref="D18:D19"/>
    <mergeCell ref="E18:E19"/>
    <mergeCell ref="F18:F19"/>
    <mergeCell ref="J14:J15"/>
    <mergeCell ref="K14:K15"/>
    <mergeCell ref="L14:L15"/>
    <mergeCell ref="M14:M15"/>
    <mergeCell ref="N14:N15"/>
    <mergeCell ref="O14:O15"/>
    <mergeCell ref="Q4:Q5"/>
    <mergeCell ref="R4:R5"/>
    <mergeCell ref="A13:R13"/>
    <mergeCell ref="A14:A15"/>
    <mergeCell ref="B14:B15"/>
    <mergeCell ref="C14:C15"/>
    <mergeCell ref="D14:D15"/>
    <mergeCell ref="E14:E15"/>
    <mergeCell ref="F14:F15"/>
    <mergeCell ref="G14:G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6"/>
  <sheetViews>
    <sheetView topLeftCell="D33" zoomScale="70" zoomScaleNormal="70" workbookViewId="0">
      <selection activeCell="H44" sqref="H4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1001</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19" s="96" customFormat="1" ht="60" x14ac:dyDescent="0.25">
      <c r="A7" s="347">
        <v>1</v>
      </c>
      <c r="B7" s="348">
        <v>2</v>
      </c>
      <c r="C7" s="348">
        <v>4</v>
      </c>
      <c r="D7" s="349">
        <v>2</v>
      </c>
      <c r="E7" s="350" t="s">
        <v>1002</v>
      </c>
      <c r="F7" s="349" t="s">
        <v>1003</v>
      </c>
      <c r="G7" s="349" t="s">
        <v>262</v>
      </c>
      <c r="H7" s="351" t="s">
        <v>96</v>
      </c>
      <c r="I7" s="352" t="s">
        <v>149</v>
      </c>
      <c r="J7" s="349" t="s">
        <v>1004</v>
      </c>
      <c r="K7" s="351" t="s">
        <v>39</v>
      </c>
      <c r="L7" s="351" t="s">
        <v>258</v>
      </c>
      <c r="M7" s="146">
        <v>10050</v>
      </c>
      <c r="N7" s="353"/>
      <c r="O7" s="353">
        <v>10050</v>
      </c>
      <c r="P7" s="353"/>
      <c r="Q7" s="349" t="s">
        <v>1005</v>
      </c>
      <c r="R7" s="349" t="s">
        <v>1006</v>
      </c>
      <c r="S7" s="354"/>
    </row>
    <row r="8" spans="1:19" s="96" customFormat="1" ht="105" x14ac:dyDescent="0.25">
      <c r="A8" s="348">
        <v>2</v>
      </c>
      <c r="B8" s="348">
        <v>2</v>
      </c>
      <c r="C8" s="348">
        <v>4</v>
      </c>
      <c r="D8" s="349">
        <v>2</v>
      </c>
      <c r="E8" s="350" t="s">
        <v>1007</v>
      </c>
      <c r="F8" s="349" t="s">
        <v>1008</v>
      </c>
      <c r="G8" s="349" t="s">
        <v>1009</v>
      </c>
      <c r="H8" s="351" t="s">
        <v>96</v>
      </c>
      <c r="I8" s="352" t="s">
        <v>1010</v>
      </c>
      <c r="J8" s="349" t="s">
        <v>1011</v>
      </c>
      <c r="K8" s="351" t="s">
        <v>384</v>
      </c>
      <c r="L8" s="351" t="s">
        <v>258</v>
      </c>
      <c r="M8" s="353">
        <v>35132</v>
      </c>
      <c r="N8" s="353"/>
      <c r="O8" s="353">
        <v>35132</v>
      </c>
      <c r="P8" s="353"/>
      <c r="Q8" s="349" t="s">
        <v>1005</v>
      </c>
      <c r="R8" s="349" t="s">
        <v>1006</v>
      </c>
      <c r="S8" s="354"/>
    </row>
    <row r="9" spans="1:19" ht="148.5" customHeight="1" x14ac:dyDescent="0.25">
      <c r="A9" s="348">
        <v>3</v>
      </c>
      <c r="B9" s="348">
        <v>6</v>
      </c>
      <c r="C9" s="348">
        <v>5</v>
      </c>
      <c r="D9" s="349">
        <v>2</v>
      </c>
      <c r="E9" s="350" t="s">
        <v>1012</v>
      </c>
      <c r="F9" s="349" t="s">
        <v>1013</v>
      </c>
      <c r="G9" s="349" t="s">
        <v>135</v>
      </c>
      <c r="H9" s="351" t="s">
        <v>96</v>
      </c>
      <c r="I9" s="352" t="s">
        <v>155</v>
      </c>
      <c r="J9" s="349" t="s">
        <v>1014</v>
      </c>
      <c r="K9" s="351" t="s">
        <v>390</v>
      </c>
      <c r="L9" s="351" t="s">
        <v>258</v>
      </c>
      <c r="M9" s="353">
        <v>20000</v>
      </c>
      <c r="N9" s="353"/>
      <c r="O9" s="353">
        <v>20000</v>
      </c>
      <c r="P9" s="353"/>
      <c r="Q9" s="349" t="s">
        <v>1005</v>
      </c>
      <c r="R9" s="349" t="s">
        <v>1006</v>
      </c>
    </row>
    <row r="10" spans="1:19" s="96" customFormat="1" ht="75" x14ac:dyDescent="0.25">
      <c r="A10" s="348">
        <v>4</v>
      </c>
      <c r="B10" s="348">
        <v>1</v>
      </c>
      <c r="C10" s="348">
        <v>4</v>
      </c>
      <c r="D10" s="349">
        <v>2</v>
      </c>
      <c r="E10" s="355" t="s">
        <v>1015</v>
      </c>
      <c r="F10" s="349" t="s">
        <v>1016</v>
      </c>
      <c r="G10" s="355" t="s">
        <v>1017</v>
      </c>
      <c r="H10" s="355" t="s">
        <v>1018</v>
      </c>
      <c r="I10" s="356" t="s">
        <v>1019</v>
      </c>
      <c r="J10" s="349" t="s">
        <v>1020</v>
      </c>
      <c r="K10" s="351" t="s">
        <v>464</v>
      </c>
      <c r="L10" s="351" t="s">
        <v>258</v>
      </c>
      <c r="M10" s="353">
        <v>34818</v>
      </c>
      <c r="N10" s="353"/>
      <c r="O10" s="353">
        <v>34818</v>
      </c>
      <c r="P10" s="353"/>
      <c r="Q10" s="349" t="s">
        <v>1005</v>
      </c>
      <c r="R10" s="349" t="s">
        <v>1006</v>
      </c>
    </row>
    <row r="11" spans="1:19" s="96" customFormat="1" ht="135" x14ac:dyDescent="0.25">
      <c r="A11" s="347">
        <v>5</v>
      </c>
      <c r="B11" s="348">
        <v>1</v>
      </c>
      <c r="C11" s="348">
        <v>4</v>
      </c>
      <c r="D11" s="349">
        <v>5</v>
      </c>
      <c r="E11" s="357" t="s">
        <v>1021</v>
      </c>
      <c r="F11" s="349" t="s">
        <v>1022</v>
      </c>
      <c r="G11" s="349" t="s">
        <v>57</v>
      </c>
      <c r="H11" s="351" t="s">
        <v>96</v>
      </c>
      <c r="I11" s="356" t="s">
        <v>1023</v>
      </c>
      <c r="J11" s="349" t="s">
        <v>1024</v>
      </c>
      <c r="K11" s="351" t="s">
        <v>464</v>
      </c>
      <c r="L11" s="351" t="s">
        <v>258</v>
      </c>
      <c r="M11" s="353">
        <v>9248.5400000000009</v>
      </c>
      <c r="N11" s="353"/>
      <c r="O11" s="353">
        <v>8096.54</v>
      </c>
      <c r="P11" s="353"/>
      <c r="Q11" s="349" t="s">
        <v>1025</v>
      </c>
      <c r="R11" s="349" t="s">
        <v>1026</v>
      </c>
      <c r="S11" s="354"/>
    </row>
    <row r="12" spans="1:19" s="64" customFormat="1" ht="225" x14ac:dyDescent="0.25">
      <c r="A12" s="358">
        <v>6</v>
      </c>
      <c r="B12" s="358">
        <v>1</v>
      </c>
      <c r="C12" s="358">
        <v>4</v>
      </c>
      <c r="D12" s="359">
        <v>5</v>
      </c>
      <c r="E12" s="359" t="s">
        <v>1027</v>
      </c>
      <c r="F12" s="359" t="s">
        <v>1028</v>
      </c>
      <c r="G12" s="359" t="s">
        <v>57</v>
      </c>
      <c r="H12" s="360" t="s">
        <v>96</v>
      </c>
      <c r="I12" s="361" t="s">
        <v>89</v>
      </c>
      <c r="J12" s="359" t="s">
        <v>1029</v>
      </c>
      <c r="K12" s="360" t="s">
        <v>390</v>
      </c>
      <c r="L12" s="360" t="s">
        <v>258</v>
      </c>
      <c r="M12" s="362" t="s">
        <v>1030</v>
      </c>
      <c r="N12" s="362"/>
      <c r="O12" s="362">
        <v>21071.5</v>
      </c>
      <c r="P12" s="362"/>
      <c r="Q12" s="359" t="s">
        <v>109</v>
      </c>
      <c r="R12" s="359" t="s">
        <v>1031</v>
      </c>
    </row>
    <row r="13" spans="1:19" s="64" customFormat="1" ht="78.75" customHeight="1" x14ac:dyDescent="0.25">
      <c r="A13" s="363">
        <v>7</v>
      </c>
      <c r="B13" s="105">
        <v>1</v>
      </c>
      <c r="C13" s="105">
        <v>4</v>
      </c>
      <c r="D13" s="106">
        <v>2</v>
      </c>
      <c r="E13" s="152" t="s">
        <v>1032</v>
      </c>
      <c r="F13" s="67" t="s">
        <v>1033</v>
      </c>
      <c r="G13" s="106" t="s">
        <v>66</v>
      </c>
      <c r="H13" s="107" t="s">
        <v>68</v>
      </c>
      <c r="I13" s="83" t="s">
        <v>684</v>
      </c>
      <c r="J13" s="106" t="s">
        <v>1004</v>
      </c>
      <c r="K13" s="107"/>
      <c r="L13" s="107" t="s">
        <v>464</v>
      </c>
      <c r="M13" s="108"/>
      <c r="N13" s="108">
        <v>10000</v>
      </c>
      <c r="O13" s="108"/>
      <c r="P13" s="108">
        <v>10000</v>
      </c>
      <c r="Q13" s="106" t="s">
        <v>1034</v>
      </c>
      <c r="R13" s="106" t="s">
        <v>1006</v>
      </c>
      <c r="S13" s="63"/>
    </row>
    <row r="14" spans="1:19" s="64" customFormat="1" ht="140.25" customHeight="1" x14ac:dyDescent="0.25">
      <c r="A14" s="364">
        <v>8</v>
      </c>
      <c r="B14" s="105">
        <v>1</v>
      </c>
      <c r="C14" s="105">
        <v>4</v>
      </c>
      <c r="D14" s="106">
        <v>2</v>
      </c>
      <c r="E14" s="152" t="s">
        <v>1035</v>
      </c>
      <c r="F14" s="67" t="s">
        <v>1036</v>
      </c>
      <c r="G14" s="106" t="s">
        <v>1009</v>
      </c>
      <c r="H14" s="107" t="s">
        <v>96</v>
      </c>
      <c r="I14" s="83" t="s">
        <v>1010</v>
      </c>
      <c r="J14" s="106" t="s">
        <v>1004</v>
      </c>
      <c r="K14" s="107"/>
      <c r="L14" s="107" t="s">
        <v>1037</v>
      </c>
      <c r="M14" s="108"/>
      <c r="N14" s="108">
        <v>35000</v>
      </c>
      <c r="O14" s="108"/>
      <c r="P14" s="108">
        <v>35000</v>
      </c>
      <c r="Q14" s="106" t="s">
        <v>1034</v>
      </c>
      <c r="R14" s="106" t="s">
        <v>1006</v>
      </c>
      <c r="S14" s="63"/>
    </row>
    <row r="15" spans="1:19" s="64" customFormat="1" ht="174.75" customHeight="1" x14ac:dyDescent="0.25">
      <c r="A15" s="364">
        <v>9</v>
      </c>
      <c r="B15" s="105">
        <v>1</v>
      </c>
      <c r="C15" s="105">
        <v>4</v>
      </c>
      <c r="D15" s="106">
        <v>2</v>
      </c>
      <c r="E15" s="152" t="s">
        <v>1038</v>
      </c>
      <c r="F15" s="67" t="s">
        <v>1039</v>
      </c>
      <c r="G15" s="106" t="s">
        <v>135</v>
      </c>
      <c r="H15" s="107" t="s">
        <v>96</v>
      </c>
      <c r="I15" s="83" t="s">
        <v>197</v>
      </c>
      <c r="J15" s="106" t="s">
        <v>1004</v>
      </c>
      <c r="K15" s="107"/>
      <c r="L15" s="107" t="s">
        <v>1037</v>
      </c>
      <c r="M15" s="108"/>
      <c r="N15" s="108">
        <v>11000</v>
      </c>
      <c r="O15" s="108"/>
      <c r="P15" s="108">
        <v>10000</v>
      </c>
      <c r="Q15" s="106" t="s">
        <v>1034</v>
      </c>
      <c r="R15" s="106" t="s">
        <v>1006</v>
      </c>
    </row>
    <row r="16" spans="1:19" s="64" customFormat="1" ht="174.75" customHeight="1" x14ac:dyDescent="0.25">
      <c r="A16" s="365">
        <v>9</v>
      </c>
      <c r="B16" s="48">
        <v>1</v>
      </c>
      <c r="C16" s="48">
        <v>4</v>
      </c>
      <c r="D16" s="51">
        <v>2</v>
      </c>
      <c r="E16" s="53" t="s">
        <v>1038</v>
      </c>
      <c r="F16" s="85" t="s">
        <v>1039</v>
      </c>
      <c r="G16" s="51" t="s">
        <v>135</v>
      </c>
      <c r="H16" s="54" t="s">
        <v>96</v>
      </c>
      <c r="I16" s="33" t="s">
        <v>197</v>
      </c>
      <c r="J16" s="51" t="s">
        <v>1004</v>
      </c>
      <c r="K16" s="54"/>
      <c r="L16" s="54" t="s">
        <v>1037</v>
      </c>
      <c r="M16" s="55"/>
      <c r="N16" s="56">
        <v>10000</v>
      </c>
      <c r="O16" s="55"/>
      <c r="P16" s="55">
        <v>10000</v>
      </c>
      <c r="Q16" s="51" t="s">
        <v>1034</v>
      </c>
      <c r="R16" s="51" t="s">
        <v>1006</v>
      </c>
    </row>
    <row r="17" spans="1:18" s="64" customFormat="1" ht="33.75" customHeight="1" x14ac:dyDescent="0.25">
      <c r="A17" s="857" t="s">
        <v>1040</v>
      </c>
      <c r="B17" s="858"/>
      <c r="C17" s="858"/>
      <c r="D17" s="858"/>
      <c r="E17" s="858"/>
      <c r="F17" s="858"/>
      <c r="G17" s="858"/>
      <c r="H17" s="858"/>
      <c r="I17" s="858"/>
      <c r="J17" s="858"/>
      <c r="K17" s="858"/>
      <c r="L17" s="858"/>
      <c r="M17" s="858"/>
      <c r="N17" s="858"/>
      <c r="O17" s="858"/>
      <c r="P17" s="858"/>
      <c r="Q17" s="858"/>
      <c r="R17" s="859"/>
    </row>
    <row r="18" spans="1:18" s="64" customFormat="1" ht="87.75" customHeight="1" x14ac:dyDescent="0.25">
      <c r="A18" s="364">
        <v>10</v>
      </c>
      <c r="B18" s="105">
        <v>1</v>
      </c>
      <c r="C18" s="105">
        <v>4</v>
      </c>
      <c r="D18" s="106">
        <v>2</v>
      </c>
      <c r="E18" s="152" t="s">
        <v>1041</v>
      </c>
      <c r="F18" s="67" t="s">
        <v>1042</v>
      </c>
      <c r="G18" s="106" t="s">
        <v>1009</v>
      </c>
      <c r="H18" s="107" t="s">
        <v>96</v>
      </c>
      <c r="I18" s="83" t="s">
        <v>1043</v>
      </c>
      <c r="J18" s="106" t="s">
        <v>1004</v>
      </c>
      <c r="K18" s="107"/>
      <c r="L18" s="107" t="s">
        <v>1037</v>
      </c>
      <c r="M18" s="108"/>
      <c r="N18" s="108">
        <v>25000</v>
      </c>
      <c r="O18" s="108"/>
      <c r="P18" s="108">
        <v>25000</v>
      </c>
      <c r="Q18" s="106" t="s">
        <v>1034</v>
      </c>
      <c r="R18" s="106" t="s">
        <v>1006</v>
      </c>
    </row>
    <row r="19" spans="1:18" s="64" customFormat="1" ht="61.5" customHeight="1" x14ac:dyDescent="0.25">
      <c r="A19" s="364">
        <v>11</v>
      </c>
      <c r="B19" s="105">
        <v>1</v>
      </c>
      <c r="C19" s="105">
        <v>4</v>
      </c>
      <c r="D19" s="106">
        <v>2</v>
      </c>
      <c r="E19" s="152" t="s">
        <v>1044</v>
      </c>
      <c r="F19" s="67" t="s">
        <v>1045</v>
      </c>
      <c r="G19" s="106" t="s">
        <v>1009</v>
      </c>
      <c r="H19" s="107" t="s">
        <v>96</v>
      </c>
      <c r="I19" s="83" t="s">
        <v>1043</v>
      </c>
      <c r="J19" s="106" t="s">
        <v>1004</v>
      </c>
      <c r="K19" s="107"/>
      <c r="L19" s="107" t="s">
        <v>1037</v>
      </c>
      <c r="M19" s="108"/>
      <c r="N19" s="108">
        <v>15000</v>
      </c>
      <c r="O19" s="108"/>
      <c r="P19" s="108">
        <v>15000</v>
      </c>
      <c r="Q19" s="106" t="s">
        <v>1034</v>
      </c>
      <c r="R19" s="106" t="s">
        <v>1006</v>
      </c>
    </row>
    <row r="20" spans="1:18" s="64" customFormat="1" ht="108" customHeight="1" x14ac:dyDescent="0.25">
      <c r="A20" s="364">
        <v>12</v>
      </c>
      <c r="B20" s="105">
        <v>3</v>
      </c>
      <c r="C20" s="105">
        <v>4</v>
      </c>
      <c r="D20" s="106">
        <v>2</v>
      </c>
      <c r="E20" s="152" t="s">
        <v>1046</v>
      </c>
      <c r="F20" s="67" t="s">
        <v>1047</v>
      </c>
      <c r="G20" s="106" t="s">
        <v>135</v>
      </c>
      <c r="H20" s="107" t="s">
        <v>96</v>
      </c>
      <c r="I20" s="83" t="s">
        <v>155</v>
      </c>
      <c r="J20" s="106" t="s">
        <v>1004</v>
      </c>
      <c r="K20" s="107"/>
      <c r="L20" s="107" t="s">
        <v>1048</v>
      </c>
      <c r="M20" s="108"/>
      <c r="N20" s="108">
        <v>30000</v>
      </c>
      <c r="O20" s="108"/>
      <c r="P20" s="108">
        <v>30000</v>
      </c>
      <c r="Q20" s="106" t="s">
        <v>1034</v>
      </c>
      <c r="R20" s="106" t="s">
        <v>1006</v>
      </c>
    </row>
    <row r="21" spans="1:18" s="64" customFormat="1" ht="108" customHeight="1" x14ac:dyDescent="0.25">
      <c r="A21" s="365">
        <v>12</v>
      </c>
      <c r="B21" s="48">
        <v>3</v>
      </c>
      <c r="C21" s="48">
        <v>4</v>
      </c>
      <c r="D21" s="51">
        <v>2</v>
      </c>
      <c r="E21" s="53" t="s">
        <v>1046</v>
      </c>
      <c r="F21" s="85" t="s">
        <v>1049</v>
      </c>
      <c r="G21" s="51" t="s">
        <v>135</v>
      </c>
      <c r="H21" s="54" t="s">
        <v>96</v>
      </c>
      <c r="I21" s="33" t="s">
        <v>155</v>
      </c>
      <c r="J21" s="51" t="s">
        <v>1004</v>
      </c>
      <c r="K21" s="54"/>
      <c r="L21" s="54" t="s">
        <v>1048</v>
      </c>
      <c r="M21" s="55"/>
      <c r="N21" s="56">
        <v>25000</v>
      </c>
      <c r="O21" s="55"/>
      <c r="P21" s="56">
        <v>25000</v>
      </c>
      <c r="Q21" s="51" t="s">
        <v>1034</v>
      </c>
      <c r="R21" s="51" t="s">
        <v>1006</v>
      </c>
    </row>
    <row r="22" spans="1:18" s="64" customFormat="1" ht="33" customHeight="1" x14ac:dyDescent="0.25">
      <c r="A22" s="860" t="s">
        <v>1050</v>
      </c>
      <c r="B22" s="858"/>
      <c r="C22" s="858"/>
      <c r="D22" s="858"/>
      <c r="E22" s="858"/>
      <c r="F22" s="858"/>
      <c r="G22" s="858"/>
      <c r="H22" s="858"/>
      <c r="I22" s="858"/>
      <c r="J22" s="858"/>
      <c r="K22" s="858"/>
      <c r="L22" s="858"/>
      <c r="M22" s="858"/>
      <c r="N22" s="858"/>
      <c r="O22" s="858"/>
      <c r="P22" s="858"/>
      <c r="Q22" s="858"/>
      <c r="R22" s="859"/>
    </row>
    <row r="23" spans="1:18" s="64" customFormat="1" ht="146.25" customHeight="1" x14ac:dyDescent="0.25">
      <c r="A23" s="364">
        <v>13</v>
      </c>
      <c r="B23" s="105">
        <v>3</v>
      </c>
      <c r="C23" s="105">
        <v>4</v>
      </c>
      <c r="D23" s="106">
        <v>2</v>
      </c>
      <c r="E23" s="152" t="s">
        <v>1051</v>
      </c>
      <c r="F23" s="67" t="s">
        <v>1052</v>
      </c>
      <c r="G23" s="106" t="s">
        <v>1053</v>
      </c>
      <c r="H23" s="107" t="s">
        <v>96</v>
      </c>
      <c r="I23" s="106" t="s">
        <v>1054</v>
      </c>
      <c r="J23" s="106" t="s">
        <v>1004</v>
      </c>
      <c r="K23" s="107"/>
      <c r="L23" s="107" t="s">
        <v>1048</v>
      </c>
      <c r="M23" s="108"/>
      <c r="N23" s="108">
        <v>40000</v>
      </c>
      <c r="O23" s="108"/>
      <c r="P23" s="108">
        <v>40000</v>
      </c>
      <c r="Q23" s="106" t="s">
        <v>1034</v>
      </c>
      <c r="R23" s="106" t="s">
        <v>1006</v>
      </c>
    </row>
    <row r="24" spans="1:18" s="64" customFormat="1" ht="110.25" customHeight="1" x14ac:dyDescent="0.25">
      <c r="A24" s="365">
        <v>13</v>
      </c>
      <c r="B24" s="48">
        <v>3</v>
      </c>
      <c r="C24" s="48">
        <v>4</v>
      </c>
      <c r="D24" s="51">
        <v>2</v>
      </c>
      <c r="E24" s="53" t="s">
        <v>1051</v>
      </c>
      <c r="F24" s="85" t="s">
        <v>1055</v>
      </c>
      <c r="G24" s="51" t="s">
        <v>1053</v>
      </c>
      <c r="H24" s="54" t="s">
        <v>96</v>
      </c>
      <c r="I24" s="50" t="s">
        <v>1056</v>
      </c>
      <c r="J24" s="51" t="s">
        <v>1004</v>
      </c>
      <c r="K24" s="54"/>
      <c r="L24" s="54" t="s">
        <v>1048</v>
      </c>
      <c r="M24" s="55"/>
      <c r="N24" s="56">
        <v>44000</v>
      </c>
      <c r="O24" s="55"/>
      <c r="P24" s="56">
        <v>44000</v>
      </c>
      <c r="Q24" s="51" t="s">
        <v>1034</v>
      </c>
      <c r="R24" s="51" t="s">
        <v>1006</v>
      </c>
    </row>
    <row r="25" spans="1:18" s="64" customFormat="1" ht="39.75" customHeight="1" x14ac:dyDescent="0.25">
      <c r="A25" s="861" t="s">
        <v>1087</v>
      </c>
      <c r="B25" s="862"/>
      <c r="C25" s="862"/>
      <c r="D25" s="862"/>
      <c r="E25" s="862"/>
      <c r="F25" s="862"/>
      <c r="G25" s="862"/>
      <c r="H25" s="862"/>
      <c r="I25" s="862"/>
      <c r="J25" s="862"/>
      <c r="K25" s="862"/>
      <c r="L25" s="862"/>
      <c r="M25" s="862"/>
      <c r="N25" s="862"/>
      <c r="O25" s="862"/>
      <c r="P25" s="862"/>
      <c r="Q25" s="862"/>
      <c r="R25" s="863"/>
    </row>
    <row r="26" spans="1:18" s="64" customFormat="1" ht="75" x14ac:dyDescent="0.25">
      <c r="A26" s="364">
        <v>14</v>
      </c>
      <c r="B26" s="149">
        <v>3</v>
      </c>
      <c r="C26" s="149">
        <v>4</v>
      </c>
      <c r="D26" s="153">
        <v>2</v>
      </c>
      <c r="E26" s="152" t="s">
        <v>1057</v>
      </c>
      <c r="F26" s="366" t="s">
        <v>1058</v>
      </c>
      <c r="G26" s="153" t="s">
        <v>37</v>
      </c>
      <c r="H26" s="154" t="s">
        <v>96</v>
      </c>
      <c r="I26" s="274" t="s">
        <v>89</v>
      </c>
      <c r="J26" s="153" t="s">
        <v>1004</v>
      </c>
      <c r="K26" s="154"/>
      <c r="L26" s="107" t="s">
        <v>1048</v>
      </c>
      <c r="M26" s="100"/>
      <c r="N26" s="100">
        <v>20000</v>
      </c>
      <c r="O26" s="100"/>
      <c r="P26" s="100">
        <v>20000</v>
      </c>
      <c r="Q26" s="106" t="s">
        <v>1034</v>
      </c>
      <c r="R26" s="153" t="s">
        <v>1006</v>
      </c>
    </row>
    <row r="27" spans="1:18" s="64" customFormat="1" ht="60" x14ac:dyDescent="0.25">
      <c r="A27" s="364">
        <v>15</v>
      </c>
      <c r="B27" s="149">
        <v>1</v>
      </c>
      <c r="C27" s="149">
        <v>4</v>
      </c>
      <c r="D27" s="153">
        <v>2</v>
      </c>
      <c r="E27" s="152" t="s">
        <v>1059</v>
      </c>
      <c r="F27" s="366" t="s">
        <v>1060</v>
      </c>
      <c r="G27" s="105" t="s">
        <v>135</v>
      </c>
      <c r="H27" s="154" t="s">
        <v>96</v>
      </c>
      <c r="I27" s="274" t="s">
        <v>197</v>
      </c>
      <c r="J27" s="153" t="s">
        <v>1004</v>
      </c>
      <c r="K27" s="154"/>
      <c r="L27" s="154" t="s">
        <v>833</v>
      </c>
      <c r="M27" s="100"/>
      <c r="N27" s="100">
        <v>25000</v>
      </c>
      <c r="O27" s="100"/>
      <c r="P27" s="100">
        <v>25000</v>
      </c>
      <c r="Q27" s="106" t="s">
        <v>1034</v>
      </c>
      <c r="R27" s="153" t="s">
        <v>1006</v>
      </c>
    </row>
    <row r="28" spans="1:18" s="64" customFormat="1" ht="60" x14ac:dyDescent="0.25">
      <c r="A28" s="105">
        <v>16</v>
      </c>
      <c r="B28" s="149">
        <v>3</v>
      </c>
      <c r="C28" s="149">
        <v>4</v>
      </c>
      <c r="D28" s="153">
        <v>2</v>
      </c>
      <c r="E28" s="152" t="s">
        <v>1061</v>
      </c>
      <c r="F28" s="67" t="s">
        <v>1062</v>
      </c>
      <c r="G28" s="105" t="s">
        <v>135</v>
      </c>
      <c r="H28" s="154" t="s">
        <v>96</v>
      </c>
      <c r="I28" s="274" t="s">
        <v>197</v>
      </c>
      <c r="J28" s="153" t="s">
        <v>1004</v>
      </c>
      <c r="K28" s="154"/>
      <c r="L28" s="154" t="s">
        <v>1063</v>
      </c>
      <c r="M28" s="100"/>
      <c r="N28" s="100">
        <v>20000</v>
      </c>
      <c r="O28" s="100"/>
      <c r="P28" s="100">
        <v>20000</v>
      </c>
      <c r="Q28" s="106" t="s">
        <v>1034</v>
      </c>
      <c r="R28" s="153" t="s">
        <v>1006</v>
      </c>
    </row>
    <row r="29" spans="1:18" s="64" customFormat="1" ht="60" x14ac:dyDescent="0.25">
      <c r="A29" s="48">
        <v>16</v>
      </c>
      <c r="B29" s="48">
        <v>3</v>
      </c>
      <c r="C29" s="48">
        <v>4</v>
      </c>
      <c r="D29" s="48">
        <v>2</v>
      </c>
      <c r="E29" s="53" t="s">
        <v>1064</v>
      </c>
      <c r="F29" s="85" t="s">
        <v>1065</v>
      </c>
      <c r="G29" s="48" t="s">
        <v>135</v>
      </c>
      <c r="H29" s="54" t="s">
        <v>96</v>
      </c>
      <c r="I29" s="48">
        <v>20</v>
      </c>
      <c r="J29" s="367" t="s">
        <v>1004</v>
      </c>
      <c r="K29" s="54"/>
      <c r="L29" s="48" t="s">
        <v>1063</v>
      </c>
      <c r="M29" s="55"/>
      <c r="N29" s="56">
        <v>21000</v>
      </c>
      <c r="O29" s="331"/>
      <c r="P29" s="56">
        <v>21000</v>
      </c>
      <c r="Q29" s="51" t="s">
        <v>1034</v>
      </c>
      <c r="R29" s="51" t="s">
        <v>1006</v>
      </c>
    </row>
    <row r="30" spans="1:18" s="64" customFormat="1" ht="33.75" customHeight="1" x14ac:dyDescent="0.25">
      <c r="A30" s="861" t="s">
        <v>1066</v>
      </c>
      <c r="B30" s="862"/>
      <c r="C30" s="862"/>
      <c r="D30" s="862"/>
      <c r="E30" s="862"/>
      <c r="F30" s="862"/>
      <c r="G30" s="862"/>
      <c r="H30" s="862"/>
      <c r="I30" s="862"/>
      <c r="J30" s="862"/>
      <c r="K30" s="862"/>
      <c r="L30" s="862"/>
      <c r="M30" s="862"/>
      <c r="N30" s="862"/>
      <c r="O30" s="862"/>
      <c r="P30" s="862"/>
      <c r="Q30" s="862"/>
      <c r="R30" s="863"/>
    </row>
    <row r="31" spans="1:18" s="96" customFormat="1" ht="65.25" customHeight="1" x14ac:dyDescent="0.25">
      <c r="A31" s="864">
        <v>17</v>
      </c>
      <c r="B31" s="864">
        <v>1</v>
      </c>
      <c r="C31" s="840">
        <v>4</v>
      </c>
      <c r="D31" s="864">
        <v>5</v>
      </c>
      <c r="E31" s="623" t="s">
        <v>1067</v>
      </c>
      <c r="F31" s="840" t="s">
        <v>1068</v>
      </c>
      <c r="G31" s="840" t="s">
        <v>135</v>
      </c>
      <c r="H31" s="89" t="s">
        <v>1069</v>
      </c>
      <c r="I31" s="150" t="s">
        <v>50</v>
      </c>
      <c r="J31" s="733" t="s">
        <v>1070</v>
      </c>
      <c r="K31" s="876"/>
      <c r="L31" s="876" t="s">
        <v>1071</v>
      </c>
      <c r="M31" s="869"/>
      <c r="N31" s="869">
        <v>50392</v>
      </c>
      <c r="O31" s="869"/>
      <c r="P31" s="869">
        <v>45392</v>
      </c>
      <c r="Q31" s="840" t="s">
        <v>1072</v>
      </c>
      <c r="R31" s="840" t="s">
        <v>1073</v>
      </c>
    </row>
    <row r="32" spans="1:18" s="96" customFormat="1" ht="141.75" customHeight="1" x14ac:dyDescent="0.25">
      <c r="A32" s="864"/>
      <c r="B32" s="864"/>
      <c r="C32" s="840"/>
      <c r="D32" s="864"/>
      <c r="E32" s="623"/>
      <c r="F32" s="840"/>
      <c r="G32" s="840"/>
      <c r="H32" s="89" t="s">
        <v>42</v>
      </c>
      <c r="I32" s="150" t="s">
        <v>353</v>
      </c>
      <c r="J32" s="734"/>
      <c r="K32" s="876"/>
      <c r="L32" s="876"/>
      <c r="M32" s="869"/>
      <c r="N32" s="869"/>
      <c r="O32" s="869"/>
      <c r="P32" s="869"/>
      <c r="Q32" s="840"/>
      <c r="R32" s="840"/>
    </row>
    <row r="33" spans="1:18" s="299" customFormat="1" ht="207" customHeight="1" x14ac:dyDescent="0.25">
      <c r="A33" s="278">
        <v>18</v>
      </c>
      <c r="B33" s="278">
        <v>1</v>
      </c>
      <c r="C33" s="278">
        <v>4</v>
      </c>
      <c r="D33" s="278">
        <v>5</v>
      </c>
      <c r="E33" s="280" t="s">
        <v>1074</v>
      </c>
      <c r="F33" s="279" t="s">
        <v>1075</v>
      </c>
      <c r="G33" s="279" t="s">
        <v>135</v>
      </c>
      <c r="H33" s="279" t="s">
        <v>96</v>
      </c>
      <c r="I33" s="279">
        <v>20</v>
      </c>
      <c r="J33" s="279" t="s">
        <v>1076</v>
      </c>
      <c r="K33" s="296"/>
      <c r="L33" s="279" t="s">
        <v>1048</v>
      </c>
      <c r="M33" s="302"/>
      <c r="N33" s="368">
        <v>25000</v>
      </c>
      <c r="O33" s="369"/>
      <c r="P33" s="368">
        <v>25000</v>
      </c>
      <c r="Q33" s="279" t="s">
        <v>1005</v>
      </c>
      <c r="R33" s="279" t="s">
        <v>1006</v>
      </c>
    </row>
    <row r="34" spans="1:18" s="299" customFormat="1" ht="37.5" customHeight="1" x14ac:dyDescent="0.25">
      <c r="A34" s="870" t="s">
        <v>1088</v>
      </c>
      <c r="B34" s="871"/>
      <c r="C34" s="871"/>
      <c r="D34" s="871"/>
      <c r="E34" s="871"/>
      <c r="F34" s="871"/>
      <c r="G34" s="871"/>
      <c r="H34" s="871"/>
      <c r="I34" s="871"/>
      <c r="J34" s="871"/>
      <c r="K34" s="871"/>
      <c r="L34" s="871"/>
      <c r="M34" s="871"/>
      <c r="N34" s="871"/>
      <c r="O34" s="871"/>
      <c r="P34" s="871"/>
      <c r="Q34" s="871"/>
      <c r="R34" s="872"/>
    </row>
    <row r="35" spans="1:18" s="299" customFormat="1" ht="231" customHeight="1" x14ac:dyDescent="0.25">
      <c r="A35" s="278">
        <v>19</v>
      </c>
      <c r="B35" s="278">
        <v>1</v>
      </c>
      <c r="C35" s="278">
        <v>4</v>
      </c>
      <c r="D35" s="278">
        <v>2</v>
      </c>
      <c r="E35" s="280" t="s">
        <v>1077</v>
      </c>
      <c r="F35" s="307" t="s">
        <v>1078</v>
      </c>
      <c r="G35" s="279" t="s">
        <v>1079</v>
      </c>
      <c r="H35" s="279" t="s">
        <v>96</v>
      </c>
      <c r="I35" s="279">
        <v>40</v>
      </c>
      <c r="J35" s="23" t="s">
        <v>1004</v>
      </c>
      <c r="K35" s="296"/>
      <c r="L35" s="279" t="s">
        <v>1048</v>
      </c>
      <c r="M35" s="302"/>
      <c r="N35" s="368">
        <v>12000</v>
      </c>
      <c r="O35" s="369"/>
      <c r="P35" s="368">
        <v>12000</v>
      </c>
      <c r="Q35" s="279" t="s">
        <v>1005</v>
      </c>
      <c r="R35" s="279" t="s">
        <v>1006</v>
      </c>
    </row>
    <row r="36" spans="1:18" s="299" customFormat="1" ht="30" customHeight="1" x14ac:dyDescent="0.25">
      <c r="A36" s="873" t="s">
        <v>1089</v>
      </c>
      <c r="B36" s="874"/>
      <c r="C36" s="874"/>
      <c r="D36" s="874"/>
      <c r="E36" s="874"/>
      <c r="F36" s="874"/>
      <c r="G36" s="874"/>
      <c r="H36" s="874"/>
      <c r="I36" s="874"/>
      <c r="J36" s="874"/>
      <c r="K36" s="874"/>
      <c r="L36" s="874"/>
      <c r="M36" s="874"/>
      <c r="N36" s="874"/>
      <c r="O36" s="874"/>
      <c r="P36" s="874"/>
      <c r="Q36" s="874"/>
      <c r="R36" s="875"/>
    </row>
    <row r="37" spans="1:18" s="299" customFormat="1" ht="90" x14ac:dyDescent="0.25">
      <c r="A37" s="278">
        <v>20</v>
      </c>
      <c r="B37" s="278">
        <v>5</v>
      </c>
      <c r="C37" s="278">
        <v>4</v>
      </c>
      <c r="D37" s="278">
        <v>2</v>
      </c>
      <c r="E37" s="370" t="s">
        <v>1080</v>
      </c>
      <c r="F37" s="279" t="s">
        <v>1081</v>
      </c>
      <c r="G37" s="279" t="s">
        <v>135</v>
      </c>
      <c r="H37" s="279" t="s">
        <v>96</v>
      </c>
      <c r="I37" s="279">
        <v>40</v>
      </c>
      <c r="J37" s="23" t="s">
        <v>1004</v>
      </c>
      <c r="K37" s="296"/>
      <c r="L37" s="279" t="s">
        <v>1048</v>
      </c>
      <c r="M37" s="302"/>
      <c r="N37" s="368">
        <v>9000</v>
      </c>
      <c r="O37" s="369"/>
      <c r="P37" s="368">
        <v>9000</v>
      </c>
      <c r="Q37" s="279" t="s">
        <v>1005</v>
      </c>
      <c r="R37" s="279" t="s">
        <v>1006</v>
      </c>
    </row>
    <row r="38" spans="1:18" s="299" customFormat="1" ht="30" customHeight="1" x14ac:dyDescent="0.25">
      <c r="A38" s="865" t="s">
        <v>1082</v>
      </c>
      <c r="B38" s="866"/>
      <c r="C38" s="866"/>
      <c r="D38" s="866"/>
      <c r="E38" s="866"/>
      <c r="F38" s="866"/>
      <c r="G38" s="866"/>
      <c r="H38" s="866"/>
      <c r="I38" s="866"/>
      <c r="J38" s="866"/>
      <c r="K38" s="866"/>
      <c r="L38" s="866"/>
      <c r="M38" s="866"/>
      <c r="N38" s="866"/>
      <c r="O38" s="866"/>
      <c r="P38" s="866"/>
      <c r="Q38" s="866"/>
      <c r="R38" s="867"/>
    </row>
    <row r="39" spans="1:18" s="299" customFormat="1" ht="75" x14ac:dyDescent="0.25">
      <c r="A39" s="278">
        <v>21</v>
      </c>
      <c r="B39" s="278">
        <v>1</v>
      </c>
      <c r="C39" s="278">
        <v>4</v>
      </c>
      <c r="D39" s="278">
        <v>2</v>
      </c>
      <c r="E39" s="280" t="s">
        <v>1083</v>
      </c>
      <c r="F39" s="279" t="s">
        <v>1084</v>
      </c>
      <c r="G39" s="279" t="s">
        <v>1085</v>
      </c>
      <c r="H39" s="279" t="s">
        <v>96</v>
      </c>
      <c r="I39" s="279">
        <v>20</v>
      </c>
      <c r="J39" s="279" t="s">
        <v>1086</v>
      </c>
      <c r="K39" s="296"/>
      <c r="L39" s="279" t="s">
        <v>1048</v>
      </c>
      <c r="M39" s="302"/>
      <c r="N39" s="368">
        <v>4000</v>
      </c>
      <c r="O39" s="369"/>
      <c r="P39" s="368">
        <v>4000</v>
      </c>
      <c r="Q39" s="279" t="s">
        <v>1005</v>
      </c>
      <c r="R39" s="279" t="s">
        <v>1006</v>
      </c>
    </row>
    <row r="40" spans="1:18" s="299" customFormat="1" ht="31.5" customHeight="1" x14ac:dyDescent="0.25">
      <c r="A40" s="868" t="s">
        <v>1090</v>
      </c>
      <c r="B40" s="604"/>
      <c r="C40" s="604"/>
      <c r="D40" s="604"/>
      <c r="E40" s="604"/>
      <c r="F40" s="604"/>
      <c r="G40" s="604"/>
      <c r="H40" s="604"/>
      <c r="I40" s="604"/>
      <c r="J40" s="604"/>
      <c r="K40" s="604"/>
      <c r="L40" s="604"/>
      <c r="M40" s="604"/>
      <c r="N40" s="604"/>
      <c r="O40" s="604"/>
      <c r="P40" s="604"/>
      <c r="Q40" s="604"/>
      <c r="R40" s="605"/>
    </row>
    <row r="43" spans="1:18" x14ac:dyDescent="0.25">
      <c r="L43" s="75"/>
      <c r="M43" s="719" t="s">
        <v>201</v>
      </c>
      <c r="N43" s="719"/>
      <c r="O43" s="601" t="s">
        <v>202</v>
      </c>
      <c r="P43" s="602"/>
    </row>
    <row r="44" spans="1:18" x14ac:dyDescent="0.25">
      <c r="L44" s="75"/>
      <c r="M44" s="164" t="s">
        <v>203</v>
      </c>
      <c r="N44" s="163" t="s">
        <v>204</v>
      </c>
      <c r="O44" s="165" t="s">
        <v>203</v>
      </c>
      <c r="P44" s="141" t="s">
        <v>204</v>
      </c>
    </row>
    <row r="45" spans="1:18" x14ac:dyDescent="0.25">
      <c r="L45" s="167" t="s">
        <v>498</v>
      </c>
      <c r="M45" s="166">
        <v>14</v>
      </c>
      <c r="N45" s="145">
        <v>330000</v>
      </c>
      <c r="O45" s="143">
        <v>3</v>
      </c>
      <c r="P45" s="145">
        <v>74560.039999999994</v>
      </c>
    </row>
    <row r="46" spans="1:18" x14ac:dyDescent="0.25">
      <c r="L46" s="167" t="s">
        <v>499</v>
      </c>
      <c r="M46" s="166">
        <v>18</v>
      </c>
      <c r="N46" s="145">
        <v>380000</v>
      </c>
      <c r="O46" s="144">
        <v>3</v>
      </c>
      <c r="P46" s="145">
        <v>74560.039999999994</v>
      </c>
    </row>
  </sheetData>
  <mergeCells count="40">
    <mergeCell ref="A38:R38"/>
    <mergeCell ref="A40:R40"/>
    <mergeCell ref="M43:N43"/>
    <mergeCell ref="O43:P43"/>
    <mergeCell ref="O31:O32"/>
    <mergeCell ref="P31:P32"/>
    <mergeCell ref="Q31:Q32"/>
    <mergeCell ref="R31:R32"/>
    <mergeCell ref="A34:R34"/>
    <mergeCell ref="A36:R36"/>
    <mergeCell ref="G31:G32"/>
    <mergeCell ref="J31:J32"/>
    <mergeCell ref="K31:K32"/>
    <mergeCell ref="L31:L32"/>
    <mergeCell ref="M31:M32"/>
    <mergeCell ref="N31:N32"/>
    <mergeCell ref="C4:C5"/>
    <mergeCell ref="D4:D5"/>
    <mergeCell ref="E4:E5"/>
    <mergeCell ref="A31:A32"/>
    <mergeCell ref="B31:B32"/>
    <mergeCell ref="C31:C32"/>
    <mergeCell ref="D31:D32"/>
    <mergeCell ref="E31:E32"/>
    <mergeCell ref="F4:F5"/>
    <mergeCell ref="F31:F32"/>
    <mergeCell ref="Q4:Q5"/>
    <mergeCell ref="R4:R5"/>
    <mergeCell ref="A17:R17"/>
    <mergeCell ref="A22:R22"/>
    <mergeCell ref="A25:R25"/>
    <mergeCell ref="A30:R30"/>
    <mergeCell ref="G4:G5"/>
    <mergeCell ref="H4:I4"/>
    <mergeCell ref="J4:J5"/>
    <mergeCell ref="K4:L4"/>
    <mergeCell ref="M4:N4"/>
    <mergeCell ref="O4:P4"/>
    <mergeCell ref="A4:A5"/>
    <mergeCell ref="B4: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9"/>
  <sheetViews>
    <sheetView topLeftCell="F45" zoomScale="70" zoomScaleNormal="70" workbookViewId="0">
      <selection activeCell="J58" sqref="J5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87.42578125" customWidth="1"/>
    <col min="7" max="7" width="35.7109375" customWidth="1"/>
    <col min="8" max="8" width="19.28515625" customWidth="1"/>
    <col min="9" max="9" width="19.5703125" customWidth="1"/>
    <col min="10" max="10" width="55.570312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1091</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19" s="372" customFormat="1" ht="58.5" customHeight="1" x14ac:dyDescent="0.2">
      <c r="A7" s="704">
        <v>1</v>
      </c>
      <c r="B7" s="693">
        <v>1</v>
      </c>
      <c r="C7" s="693">
        <v>4</v>
      </c>
      <c r="D7" s="693">
        <v>5</v>
      </c>
      <c r="E7" s="707" t="s">
        <v>1092</v>
      </c>
      <c r="F7" s="693" t="s">
        <v>1093</v>
      </c>
      <c r="G7" s="693" t="s">
        <v>1094</v>
      </c>
      <c r="H7" s="371" t="s">
        <v>1095</v>
      </c>
      <c r="I7" s="371" t="s">
        <v>1096</v>
      </c>
      <c r="J7" s="693" t="s">
        <v>1097</v>
      </c>
      <c r="K7" s="698" t="s">
        <v>338</v>
      </c>
      <c r="L7" s="698"/>
      <c r="M7" s="877">
        <v>7104.09</v>
      </c>
      <c r="N7" s="880"/>
      <c r="O7" s="877">
        <v>7104.09</v>
      </c>
      <c r="P7" s="880"/>
      <c r="Q7" s="693" t="s">
        <v>91</v>
      </c>
      <c r="R7" s="693" t="s">
        <v>1098</v>
      </c>
    </row>
    <row r="8" spans="1:19" s="372" customFormat="1" ht="51" customHeight="1" x14ac:dyDescent="0.2">
      <c r="A8" s="705"/>
      <c r="B8" s="694"/>
      <c r="C8" s="694"/>
      <c r="D8" s="694"/>
      <c r="E8" s="708"/>
      <c r="F8" s="694"/>
      <c r="G8" s="694"/>
      <c r="H8" s="371" t="s">
        <v>1099</v>
      </c>
      <c r="I8" s="371">
        <v>800</v>
      </c>
      <c r="J8" s="694"/>
      <c r="K8" s="699"/>
      <c r="L8" s="699"/>
      <c r="M8" s="878"/>
      <c r="N8" s="881"/>
      <c r="O8" s="878"/>
      <c r="P8" s="881"/>
      <c r="Q8" s="694"/>
      <c r="R8" s="694"/>
    </row>
    <row r="9" spans="1:19" s="372" customFormat="1" ht="44.25" customHeight="1" x14ac:dyDescent="0.2">
      <c r="A9" s="705"/>
      <c r="B9" s="694"/>
      <c r="C9" s="694"/>
      <c r="D9" s="694"/>
      <c r="E9" s="708"/>
      <c r="F9" s="694"/>
      <c r="G9" s="694"/>
      <c r="H9" s="371" t="s">
        <v>1100</v>
      </c>
      <c r="I9" s="371">
        <v>800</v>
      </c>
      <c r="J9" s="694"/>
      <c r="K9" s="699"/>
      <c r="L9" s="699"/>
      <c r="M9" s="878"/>
      <c r="N9" s="881"/>
      <c r="O9" s="878"/>
      <c r="P9" s="881"/>
      <c r="Q9" s="694"/>
      <c r="R9" s="694"/>
    </row>
    <row r="10" spans="1:19" s="373" customFormat="1" ht="41.25" customHeight="1" x14ac:dyDescent="0.2">
      <c r="A10" s="706"/>
      <c r="B10" s="695"/>
      <c r="C10" s="695"/>
      <c r="D10" s="695"/>
      <c r="E10" s="709"/>
      <c r="F10" s="695"/>
      <c r="G10" s="695"/>
      <c r="H10" s="107" t="s">
        <v>1101</v>
      </c>
      <c r="I10" s="83" t="s">
        <v>808</v>
      </c>
      <c r="J10" s="695"/>
      <c r="K10" s="700"/>
      <c r="L10" s="700"/>
      <c r="M10" s="879"/>
      <c r="N10" s="882"/>
      <c r="O10" s="879"/>
      <c r="P10" s="882"/>
      <c r="Q10" s="695"/>
      <c r="R10" s="695"/>
    </row>
    <row r="11" spans="1:19" s="373" customFormat="1" ht="90.75" customHeight="1" x14ac:dyDescent="0.2">
      <c r="A11" s="704">
        <v>2</v>
      </c>
      <c r="B11" s="693">
        <v>1</v>
      </c>
      <c r="C11" s="693">
        <v>4</v>
      </c>
      <c r="D11" s="693">
        <v>5</v>
      </c>
      <c r="E11" s="707" t="s">
        <v>1102</v>
      </c>
      <c r="F11" s="693" t="s">
        <v>1103</v>
      </c>
      <c r="G11" s="693" t="s">
        <v>1104</v>
      </c>
      <c r="H11" s="106" t="s">
        <v>1105</v>
      </c>
      <c r="I11" s="106">
        <v>80</v>
      </c>
      <c r="J11" s="693" t="s">
        <v>1106</v>
      </c>
      <c r="K11" s="698" t="s">
        <v>121</v>
      </c>
      <c r="L11" s="698"/>
      <c r="M11" s="877">
        <v>19683.12</v>
      </c>
      <c r="N11" s="880"/>
      <c r="O11" s="877">
        <v>19683.12</v>
      </c>
      <c r="P11" s="880"/>
      <c r="Q11" s="693" t="s">
        <v>91</v>
      </c>
      <c r="R11" s="693" t="s">
        <v>1098</v>
      </c>
    </row>
    <row r="12" spans="1:19" s="373" customFormat="1" ht="62.25" customHeight="1" x14ac:dyDescent="0.2">
      <c r="A12" s="705"/>
      <c r="B12" s="694"/>
      <c r="C12" s="694"/>
      <c r="D12" s="694"/>
      <c r="E12" s="708"/>
      <c r="F12" s="694"/>
      <c r="G12" s="694"/>
      <c r="H12" s="106" t="s">
        <v>1107</v>
      </c>
      <c r="I12" s="106">
        <v>200</v>
      </c>
      <c r="J12" s="694"/>
      <c r="K12" s="699"/>
      <c r="L12" s="699"/>
      <c r="M12" s="878"/>
      <c r="N12" s="881"/>
      <c r="O12" s="878"/>
      <c r="P12" s="881"/>
      <c r="Q12" s="694"/>
      <c r="R12" s="694"/>
    </row>
    <row r="13" spans="1:19" s="373" customFormat="1" ht="67.5" customHeight="1" x14ac:dyDescent="0.2">
      <c r="A13" s="705"/>
      <c r="B13" s="694"/>
      <c r="C13" s="694"/>
      <c r="D13" s="694"/>
      <c r="E13" s="708"/>
      <c r="F13" s="694"/>
      <c r="G13" s="694"/>
      <c r="H13" s="106" t="s">
        <v>1108</v>
      </c>
      <c r="I13" s="106">
        <v>300</v>
      </c>
      <c r="J13" s="694"/>
      <c r="K13" s="699"/>
      <c r="L13" s="699"/>
      <c r="M13" s="878"/>
      <c r="N13" s="881"/>
      <c r="O13" s="878"/>
      <c r="P13" s="881"/>
      <c r="Q13" s="694"/>
      <c r="R13" s="694"/>
    </row>
    <row r="14" spans="1:19" s="373" customFormat="1" ht="60" customHeight="1" x14ac:dyDescent="0.2">
      <c r="A14" s="706"/>
      <c r="B14" s="695"/>
      <c r="C14" s="695"/>
      <c r="D14" s="695"/>
      <c r="E14" s="709"/>
      <c r="F14" s="695"/>
      <c r="G14" s="695"/>
      <c r="H14" s="106" t="s">
        <v>1109</v>
      </c>
      <c r="I14" s="83" t="s">
        <v>50</v>
      </c>
      <c r="J14" s="695"/>
      <c r="K14" s="700"/>
      <c r="L14" s="700"/>
      <c r="M14" s="879"/>
      <c r="N14" s="882"/>
      <c r="O14" s="879"/>
      <c r="P14" s="882"/>
      <c r="Q14" s="695"/>
      <c r="R14" s="695"/>
    </row>
    <row r="15" spans="1:19" s="373" customFormat="1" ht="60" customHeight="1" x14ac:dyDescent="0.2">
      <c r="A15" s="656">
        <v>2</v>
      </c>
      <c r="B15" s="883">
        <v>1</v>
      </c>
      <c r="C15" s="883">
        <v>4</v>
      </c>
      <c r="D15" s="883">
        <v>5</v>
      </c>
      <c r="E15" s="886" t="s">
        <v>1102</v>
      </c>
      <c r="F15" s="883" t="s">
        <v>1103</v>
      </c>
      <c r="G15" s="883" t="s">
        <v>1104</v>
      </c>
      <c r="H15" s="51" t="s">
        <v>1105</v>
      </c>
      <c r="I15" s="115" t="s">
        <v>1110</v>
      </c>
      <c r="J15" s="883" t="s">
        <v>1106</v>
      </c>
      <c r="K15" s="901" t="s">
        <v>121</v>
      </c>
      <c r="L15" s="901"/>
      <c r="M15" s="889">
        <v>19683.12</v>
      </c>
      <c r="N15" s="892"/>
      <c r="O15" s="889">
        <v>19683.12</v>
      </c>
      <c r="P15" s="892"/>
      <c r="Q15" s="883" t="s">
        <v>91</v>
      </c>
      <c r="R15" s="883" t="s">
        <v>1098</v>
      </c>
    </row>
    <row r="16" spans="1:19" s="373" customFormat="1" ht="77.25" customHeight="1" x14ac:dyDescent="0.2">
      <c r="A16" s="657"/>
      <c r="B16" s="884"/>
      <c r="C16" s="884"/>
      <c r="D16" s="884"/>
      <c r="E16" s="887"/>
      <c r="F16" s="884"/>
      <c r="G16" s="884"/>
      <c r="H16" s="51" t="s">
        <v>1107</v>
      </c>
      <c r="I16" s="33" t="s">
        <v>107</v>
      </c>
      <c r="J16" s="884"/>
      <c r="K16" s="902"/>
      <c r="L16" s="902"/>
      <c r="M16" s="890"/>
      <c r="N16" s="893"/>
      <c r="O16" s="890"/>
      <c r="P16" s="893"/>
      <c r="Q16" s="884"/>
      <c r="R16" s="884"/>
    </row>
    <row r="17" spans="1:18" s="373" customFormat="1" ht="60" customHeight="1" x14ac:dyDescent="0.2">
      <c r="A17" s="657"/>
      <c r="B17" s="884"/>
      <c r="C17" s="884"/>
      <c r="D17" s="884"/>
      <c r="E17" s="887"/>
      <c r="F17" s="884"/>
      <c r="G17" s="884"/>
      <c r="H17" s="51" t="s">
        <v>1108</v>
      </c>
      <c r="I17" s="33" t="s">
        <v>700</v>
      </c>
      <c r="J17" s="884"/>
      <c r="K17" s="902"/>
      <c r="L17" s="902"/>
      <c r="M17" s="890"/>
      <c r="N17" s="893"/>
      <c r="O17" s="890"/>
      <c r="P17" s="893"/>
      <c r="Q17" s="884"/>
      <c r="R17" s="884"/>
    </row>
    <row r="18" spans="1:18" s="373" customFormat="1" ht="87" customHeight="1" x14ac:dyDescent="0.2">
      <c r="A18" s="657"/>
      <c r="B18" s="885"/>
      <c r="C18" s="885"/>
      <c r="D18" s="885"/>
      <c r="E18" s="888"/>
      <c r="F18" s="885"/>
      <c r="G18" s="885"/>
      <c r="H18" s="51" t="s">
        <v>1109</v>
      </c>
      <c r="I18" s="33" t="s">
        <v>50</v>
      </c>
      <c r="J18" s="885"/>
      <c r="K18" s="903"/>
      <c r="L18" s="903"/>
      <c r="M18" s="891"/>
      <c r="N18" s="894"/>
      <c r="O18" s="891"/>
      <c r="P18" s="894"/>
      <c r="Q18" s="885"/>
      <c r="R18" s="885"/>
    </row>
    <row r="19" spans="1:18" s="373" customFormat="1" ht="37.5" customHeight="1" x14ac:dyDescent="0.2">
      <c r="A19" s="658"/>
      <c r="B19" s="567" t="s">
        <v>1111</v>
      </c>
      <c r="C19" s="729"/>
      <c r="D19" s="729"/>
      <c r="E19" s="729"/>
      <c r="F19" s="729"/>
      <c r="G19" s="729"/>
      <c r="H19" s="729"/>
      <c r="I19" s="729"/>
      <c r="J19" s="729"/>
      <c r="K19" s="729"/>
      <c r="L19" s="729"/>
      <c r="M19" s="729"/>
      <c r="N19" s="729"/>
      <c r="O19" s="729"/>
      <c r="P19" s="729"/>
      <c r="Q19" s="729"/>
      <c r="R19" s="730"/>
    </row>
    <row r="20" spans="1:18" s="373" customFormat="1" ht="358.5" customHeight="1" x14ac:dyDescent="0.2">
      <c r="A20" s="105">
        <v>3</v>
      </c>
      <c r="B20" s="106">
        <v>1</v>
      </c>
      <c r="C20" s="106">
        <v>4</v>
      </c>
      <c r="D20" s="106">
        <v>5</v>
      </c>
      <c r="E20" s="152" t="s">
        <v>1112</v>
      </c>
      <c r="F20" s="106" t="s">
        <v>1113</v>
      </c>
      <c r="G20" s="106" t="s">
        <v>88</v>
      </c>
      <c r="H20" s="106" t="s">
        <v>1105</v>
      </c>
      <c r="I20" s="83" t="s">
        <v>432</v>
      </c>
      <c r="J20" s="106" t="s">
        <v>1114</v>
      </c>
      <c r="K20" s="107" t="s">
        <v>540</v>
      </c>
      <c r="L20" s="107"/>
      <c r="M20" s="374">
        <v>28091.67</v>
      </c>
      <c r="N20" s="157"/>
      <c r="O20" s="374">
        <v>28091.67</v>
      </c>
      <c r="P20" s="157"/>
      <c r="Q20" s="106" t="s">
        <v>91</v>
      </c>
      <c r="R20" s="106" t="s">
        <v>1098</v>
      </c>
    </row>
    <row r="21" spans="1:18" s="373" customFormat="1" ht="370.5" customHeight="1" x14ac:dyDescent="0.2">
      <c r="A21" s="149">
        <v>4</v>
      </c>
      <c r="B21" s="153">
        <v>1</v>
      </c>
      <c r="C21" s="153">
        <v>4</v>
      </c>
      <c r="D21" s="153">
        <v>5</v>
      </c>
      <c r="E21" s="152" t="s">
        <v>1115</v>
      </c>
      <c r="F21" s="106" t="s">
        <v>1116</v>
      </c>
      <c r="G21" s="106" t="s">
        <v>1117</v>
      </c>
      <c r="H21" s="106" t="s">
        <v>1105</v>
      </c>
      <c r="I21" s="83" t="s">
        <v>149</v>
      </c>
      <c r="J21" s="106" t="s">
        <v>1118</v>
      </c>
      <c r="K21" s="107" t="s">
        <v>121</v>
      </c>
      <c r="L21" s="154"/>
      <c r="M21" s="374">
        <v>25000</v>
      </c>
      <c r="N21" s="375"/>
      <c r="O21" s="374">
        <v>25000</v>
      </c>
      <c r="P21" s="375"/>
      <c r="Q21" s="106" t="s">
        <v>91</v>
      </c>
      <c r="R21" s="106" t="s">
        <v>1098</v>
      </c>
    </row>
    <row r="22" spans="1:18" s="64" customFormat="1" ht="90" customHeight="1" x14ac:dyDescent="0.25">
      <c r="A22" s="693">
        <v>5</v>
      </c>
      <c r="B22" s="704">
        <v>1</v>
      </c>
      <c r="C22" s="704">
        <v>4</v>
      </c>
      <c r="D22" s="693">
        <v>5</v>
      </c>
      <c r="E22" s="693" t="s">
        <v>1119</v>
      </c>
      <c r="F22" s="693" t="s">
        <v>1120</v>
      </c>
      <c r="G22" s="898" t="s">
        <v>1121</v>
      </c>
      <c r="H22" s="371" t="s">
        <v>1122</v>
      </c>
      <c r="I22" s="83" t="s">
        <v>1123</v>
      </c>
      <c r="J22" s="904" t="s">
        <v>1124</v>
      </c>
      <c r="K22" s="698" t="s">
        <v>384</v>
      </c>
      <c r="L22" s="907"/>
      <c r="M22" s="701">
        <v>24965</v>
      </c>
      <c r="N22" s="895"/>
      <c r="O22" s="701">
        <v>24965</v>
      </c>
      <c r="P22" s="895"/>
      <c r="Q22" s="693" t="s">
        <v>1125</v>
      </c>
      <c r="R22" s="693" t="s">
        <v>1126</v>
      </c>
    </row>
    <row r="23" spans="1:18" s="64" customFormat="1" ht="90" customHeight="1" x14ac:dyDescent="0.25">
      <c r="A23" s="694"/>
      <c r="B23" s="705"/>
      <c r="C23" s="705"/>
      <c r="D23" s="694"/>
      <c r="E23" s="694"/>
      <c r="F23" s="694"/>
      <c r="G23" s="899"/>
      <c r="H23" s="371" t="s">
        <v>695</v>
      </c>
      <c r="I23" s="83" t="s">
        <v>149</v>
      </c>
      <c r="J23" s="905"/>
      <c r="K23" s="699"/>
      <c r="L23" s="908"/>
      <c r="M23" s="702"/>
      <c r="N23" s="896"/>
      <c r="O23" s="702"/>
      <c r="P23" s="896"/>
      <c r="Q23" s="694"/>
      <c r="R23" s="694"/>
    </row>
    <row r="24" spans="1:18" s="64" customFormat="1" ht="99.75" customHeight="1" x14ac:dyDescent="0.25">
      <c r="A24" s="695"/>
      <c r="B24" s="706"/>
      <c r="C24" s="706"/>
      <c r="D24" s="695"/>
      <c r="E24" s="695"/>
      <c r="F24" s="695"/>
      <c r="G24" s="900"/>
      <c r="H24" s="107" t="s">
        <v>1127</v>
      </c>
      <c r="I24" s="83" t="s">
        <v>1128</v>
      </c>
      <c r="J24" s="906"/>
      <c r="K24" s="700"/>
      <c r="L24" s="909"/>
      <c r="M24" s="703"/>
      <c r="N24" s="897"/>
      <c r="O24" s="703"/>
      <c r="P24" s="897"/>
      <c r="Q24" s="695"/>
      <c r="R24" s="695"/>
    </row>
    <row r="25" spans="1:18" s="64" customFormat="1" ht="200.25" customHeight="1" x14ac:dyDescent="0.25">
      <c r="A25" s="105">
        <v>6</v>
      </c>
      <c r="B25" s="105">
        <v>1</v>
      </c>
      <c r="C25" s="105">
        <v>4</v>
      </c>
      <c r="D25" s="106">
        <v>5</v>
      </c>
      <c r="E25" s="106" t="s">
        <v>1129</v>
      </c>
      <c r="F25" s="106" t="s">
        <v>1130</v>
      </c>
      <c r="G25" s="106" t="s">
        <v>37</v>
      </c>
      <c r="H25" s="107" t="s">
        <v>96</v>
      </c>
      <c r="I25" s="83" t="s">
        <v>89</v>
      </c>
      <c r="J25" s="106" t="s">
        <v>1131</v>
      </c>
      <c r="K25" s="107" t="s">
        <v>338</v>
      </c>
      <c r="L25" s="376"/>
      <c r="M25" s="108">
        <v>28275.5</v>
      </c>
      <c r="N25" s="377"/>
      <c r="O25" s="108">
        <v>21650.5</v>
      </c>
      <c r="P25" s="377"/>
      <c r="Q25" s="106" t="s">
        <v>109</v>
      </c>
      <c r="R25" s="106" t="s">
        <v>1132</v>
      </c>
    </row>
    <row r="26" spans="1:18" s="64" customFormat="1" ht="200.25" customHeight="1" x14ac:dyDescent="0.25">
      <c r="A26" s="105">
        <v>7</v>
      </c>
      <c r="B26" s="105">
        <v>1</v>
      </c>
      <c r="C26" s="105">
        <v>4</v>
      </c>
      <c r="D26" s="106">
        <v>2</v>
      </c>
      <c r="E26" s="106" t="s">
        <v>1133</v>
      </c>
      <c r="F26" s="106" t="s">
        <v>1134</v>
      </c>
      <c r="G26" s="106" t="s">
        <v>88</v>
      </c>
      <c r="H26" s="107" t="s">
        <v>96</v>
      </c>
      <c r="I26" s="83" t="s">
        <v>137</v>
      </c>
      <c r="J26" s="106" t="s">
        <v>1135</v>
      </c>
      <c r="K26" s="107"/>
      <c r="L26" s="107" t="s">
        <v>540</v>
      </c>
      <c r="M26" s="108"/>
      <c r="N26" s="108">
        <v>110000</v>
      </c>
      <c r="O26" s="108"/>
      <c r="P26" s="108">
        <v>110000</v>
      </c>
      <c r="Q26" s="106" t="s">
        <v>91</v>
      </c>
      <c r="R26" s="106" t="s">
        <v>1098</v>
      </c>
    </row>
    <row r="27" spans="1:18" s="64" customFormat="1" ht="200.25" customHeight="1" x14ac:dyDescent="0.25">
      <c r="A27" s="656">
        <v>7</v>
      </c>
      <c r="B27" s="48">
        <v>1</v>
      </c>
      <c r="C27" s="48">
        <v>4</v>
      </c>
      <c r="D27" s="51">
        <v>2</v>
      </c>
      <c r="E27" s="51" t="s">
        <v>1133</v>
      </c>
      <c r="F27" s="51" t="s">
        <v>1134</v>
      </c>
      <c r="G27" s="51" t="s">
        <v>88</v>
      </c>
      <c r="H27" s="54" t="s">
        <v>96</v>
      </c>
      <c r="I27" s="33" t="s">
        <v>137</v>
      </c>
      <c r="J27" s="51" t="s">
        <v>1135</v>
      </c>
      <c r="K27" s="54"/>
      <c r="L27" s="54" t="s">
        <v>540</v>
      </c>
      <c r="M27" s="55"/>
      <c r="N27" s="56">
        <v>73755</v>
      </c>
      <c r="O27" s="55"/>
      <c r="P27" s="56">
        <v>73755</v>
      </c>
      <c r="Q27" s="51" t="s">
        <v>91</v>
      </c>
      <c r="R27" s="51" t="s">
        <v>1098</v>
      </c>
    </row>
    <row r="28" spans="1:18" s="64" customFormat="1" ht="29.25" customHeight="1" x14ac:dyDescent="0.25">
      <c r="A28" s="658"/>
      <c r="B28" s="728" t="s">
        <v>1136</v>
      </c>
      <c r="C28" s="568"/>
      <c r="D28" s="568"/>
      <c r="E28" s="568"/>
      <c r="F28" s="568"/>
      <c r="G28" s="568"/>
      <c r="H28" s="568"/>
      <c r="I28" s="568"/>
      <c r="J28" s="568"/>
      <c r="K28" s="568"/>
      <c r="L28" s="568"/>
      <c r="M28" s="568"/>
      <c r="N28" s="568"/>
      <c r="O28" s="568"/>
      <c r="P28" s="568"/>
      <c r="Q28" s="568"/>
      <c r="R28" s="569"/>
    </row>
    <row r="29" spans="1:18" s="64" customFormat="1" ht="338.25" customHeight="1" x14ac:dyDescent="0.25">
      <c r="A29" s="105">
        <v>8</v>
      </c>
      <c r="B29" s="105">
        <v>1</v>
      </c>
      <c r="C29" s="105">
        <v>4</v>
      </c>
      <c r="D29" s="106">
        <v>5</v>
      </c>
      <c r="E29" s="106" t="s">
        <v>1137</v>
      </c>
      <c r="F29" s="106" t="s">
        <v>1138</v>
      </c>
      <c r="G29" s="106" t="s">
        <v>88</v>
      </c>
      <c r="H29" s="107" t="s">
        <v>96</v>
      </c>
      <c r="I29" s="83" t="s">
        <v>149</v>
      </c>
      <c r="J29" s="106" t="s">
        <v>1139</v>
      </c>
      <c r="K29" s="107"/>
      <c r="L29" s="107" t="s">
        <v>52</v>
      </c>
      <c r="M29" s="108"/>
      <c r="N29" s="108">
        <v>30673</v>
      </c>
      <c r="O29" s="108"/>
      <c r="P29" s="108">
        <v>30673</v>
      </c>
      <c r="Q29" s="106" t="s">
        <v>91</v>
      </c>
      <c r="R29" s="106" t="s">
        <v>1098</v>
      </c>
    </row>
    <row r="30" spans="1:18" s="64" customFormat="1" ht="235.5" customHeight="1" x14ac:dyDescent="0.25">
      <c r="A30" s="105">
        <v>9</v>
      </c>
      <c r="B30" s="105">
        <v>1</v>
      </c>
      <c r="C30" s="105">
        <v>4</v>
      </c>
      <c r="D30" s="106">
        <v>5</v>
      </c>
      <c r="E30" s="106" t="s">
        <v>1140</v>
      </c>
      <c r="F30" s="106" t="s">
        <v>1141</v>
      </c>
      <c r="G30" s="106" t="s">
        <v>88</v>
      </c>
      <c r="H30" s="107" t="s">
        <v>96</v>
      </c>
      <c r="I30" s="83" t="s">
        <v>432</v>
      </c>
      <c r="J30" s="106" t="s">
        <v>1142</v>
      </c>
      <c r="K30" s="107"/>
      <c r="L30" s="107" t="s">
        <v>52</v>
      </c>
      <c r="M30" s="108"/>
      <c r="N30" s="377">
        <v>40000</v>
      </c>
      <c r="O30" s="108"/>
      <c r="P30" s="377">
        <v>40000</v>
      </c>
      <c r="Q30" s="106" t="s">
        <v>91</v>
      </c>
      <c r="R30" s="106" t="s">
        <v>1098</v>
      </c>
    </row>
    <row r="31" spans="1:18" s="64" customFormat="1" ht="228" customHeight="1" x14ac:dyDescent="0.25">
      <c r="A31" s="656">
        <v>9</v>
      </c>
      <c r="B31" s="113">
        <v>1</v>
      </c>
      <c r="C31" s="113">
        <v>4</v>
      </c>
      <c r="D31" s="180">
        <v>5</v>
      </c>
      <c r="E31" s="51" t="s">
        <v>1140</v>
      </c>
      <c r="F31" s="51" t="s">
        <v>1141</v>
      </c>
      <c r="G31" s="51" t="s">
        <v>88</v>
      </c>
      <c r="H31" s="54" t="s">
        <v>96</v>
      </c>
      <c r="I31" s="33" t="s">
        <v>432</v>
      </c>
      <c r="J31" s="51" t="s">
        <v>1142</v>
      </c>
      <c r="K31" s="182"/>
      <c r="L31" s="54" t="s">
        <v>52</v>
      </c>
      <c r="M31" s="183"/>
      <c r="N31" s="378">
        <v>50000</v>
      </c>
      <c r="O31" s="183"/>
      <c r="P31" s="378">
        <v>50000</v>
      </c>
      <c r="Q31" s="51" t="s">
        <v>91</v>
      </c>
      <c r="R31" s="51" t="s">
        <v>1098</v>
      </c>
    </row>
    <row r="32" spans="1:18" s="64" customFormat="1" ht="31.5" customHeight="1" x14ac:dyDescent="0.25">
      <c r="A32" s="658"/>
      <c r="B32" s="728" t="s">
        <v>1143</v>
      </c>
      <c r="C32" s="568"/>
      <c r="D32" s="568"/>
      <c r="E32" s="568"/>
      <c r="F32" s="568"/>
      <c r="G32" s="568"/>
      <c r="H32" s="568"/>
      <c r="I32" s="568"/>
      <c r="J32" s="568"/>
      <c r="K32" s="568"/>
      <c r="L32" s="568"/>
      <c r="M32" s="568"/>
      <c r="N32" s="568"/>
      <c r="O32" s="568"/>
      <c r="P32" s="568"/>
      <c r="Q32" s="568"/>
      <c r="R32" s="569"/>
    </row>
    <row r="33" spans="1:21" s="64" customFormat="1" ht="132" customHeight="1" x14ac:dyDescent="0.25">
      <c r="A33" s="704">
        <v>10</v>
      </c>
      <c r="B33" s="704">
        <v>1</v>
      </c>
      <c r="C33" s="704">
        <v>4</v>
      </c>
      <c r="D33" s="693">
        <v>5</v>
      </c>
      <c r="E33" s="693" t="s">
        <v>1144</v>
      </c>
      <c r="F33" s="693" t="s">
        <v>1145</v>
      </c>
      <c r="G33" s="693" t="s">
        <v>1146</v>
      </c>
      <c r="H33" s="107" t="s">
        <v>678</v>
      </c>
      <c r="I33" s="83" t="s">
        <v>370</v>
      </c>
      <c r="J33" s="910" t="s">
        <v>1147</v>
      </c>
      <c r="K33" s="698"/>
      <c r="L33" s="907" t="s">
        <v>121</v>
      </c>
      <c r="M33" s="701"/>
      <c r="N33" s="895">
        <v>40000</v>
      </c>
      <c r="O33" s="701"/>
      <c r="P33" s="895">
        <v>40000</v>
      </c>
      <c r="Q33" s="693" t="s">
        <v>91</v>
      </c>
      <c r="R33" s="693" t="s">
        <v>1098</v>
      </c>
    </row>
    <row r="34" spans="1:21" s="64" customFormat="1" ht="123" customHeight="1" x14ac:dyDescent="0.25">
      <c r="A34" s="706"/>
      <c r="B34" s="706"/>
      <c r="C34" s="706"/>
      <c r="D34" s="695"/>
      <c r="E34" s="695"/>
      <c r="F34" s="695"/>
      <c r="G34" s="695"/>
      <c r="H34" s="107" t="s">
        <v>1148</v>
      </c>
      <c r="I34" s="83" t="s">
        <v>370</v>
      </c>
      <c r="J34" s="695"/>
      <c r="K34" s="700"/>
      <c r="L34" s="909"/>
      <c r="M34" s="703"/>
      <c r="N34" s="897"/>
      <c r="O34" s="703"/>
      <c r="P34" s="897"/>
      <c r="Q34" s="695"/>
      <c r="R34" s="695"/>
    </row>
    <row r="35" spans="1:21" s="64" customFormat="1" ht="105" customHeight="1" x14ac:dyDescent="0.25">
      <c r="A35" s="656">
        <v>10</v>
      </c>
      <c r="B35" s="656">
        <v>1</v>
      </c>
      <c r="C35" s="656">
        <v>4</v>
      </c>
      <c r="D35" s="656">
        <v>5</v>
      </c>
      <c r="E35" s="883"/>
      <c r="F35" s="883" t="s">
        <v>1145</v>
      </c>
      <c r="G35" s="883" t="s">
        <v>1146</v>
      </c>
      <c r="H35" s="54" t="s">
        <v>678</v>
      </c>
      <c r="I35" s="115" t="s">
        <v>679</v>
      </c>
      <c r="J35" s="916" t="s">
        <v>1147</v>
      </c>
      <c r="K35" s="901"/>
      <c r="L35" s="917" t="s">
        <v>121</v>
      </c>
      <c r="M35" s="911"/>
      <c r="N35" s="913">
        <v>20000</v>
      </c>
      <c r="O35" s="911"/>
      <c r="P35" s="913">
        <v>20000</v>
      </c>
      <c r="Q35" s="883" t="s">
        <v>91</v>
      </c>
      <c r="R35" s="883" t="s">
        <v>1098</v>
      </c>
    </row>
    <row r="36" spans="1:21" s="64" customFormat="1" ht="138" customHeight="1" x14ac:dyDescent="0.25">
      <c r="A36" s="657"/>
      <c r="B36" s="658"/>
      <c r="C36" s="658"/>
      <c r="D36" s="658"/>
      <c r="E36" s="885"/>
      <c r="F36" s="885"/>
      <c r="G36" s="885"/>
      <c r="H36" s="54" t="s">
        <v>1148</v>
      </c>
      <c r="I36" s="115" t="s">
        <v>679</v>
      </c>
      <c r="J36" s="885"/>
      <c r="K36" s="903"/>
      <c r="L36" s="918"/>
      <c r="M36" s="912"/>
      <c r="N36" s="914"/>
      <c r="O36" s="912"/>
      <c r="P36" s="914"/>
      <c r="Q36" s="885"/>
      <c r="R36" s="885"/>
    </row>
    <row r="37" spans="1:21" s="64" customFormat="1" ht="35.25" customHeight="1" x14ac:dyDescent="0.25">
      <c r="A37" s="658"/>
      <c r="B37" s="728" t="s">
        <v>1149</v>
      </c>
      <c r="C37" s="568"/>
      <c r="D37" s="568"/>
      <c r="E37" s="568"/>
      <c r="F37" s="568"/>
      <c r="G37" s="568"/>
      <c r="H37" s="568"/>
      <c r="I37" s="568"/>
      <c r="J37" s="568"/>
      <c r="K37" s="568"/>
      <c r="L37" s="568"/>
      <c r="M37" s="568"/>
      <c r="N37" s="568"/>
      <c r="O37" s="568"/>
      <c r="P37" s="568"/>
      <c r="Q37" s="568"/>
      <c r="R37" s="569"/>
    </row>
    <row r="38" spans="1:21" s="96" customFormat="1" ht="70.5" customHeight="1" x14ac:dyDescent="0.25">
      <c r="A38" s="864">
        <v>11</v>
      </c>
      <c r="B38" s="864">
        <v>1</v>
      </c>
      <c r="C38" s="840">
        <v>4</v>
      </c>
      <c r="D38" s="864">
        <v>5</v>
      </c>
      <c r="E38" s="915" t="s">
        <v>1150</v>
      </c>
      <c r="F38" s="840" t="s">
        <v>1151</v>
      </c>
      <c r="G38" s="733" t="s">
        <v>48</v>
      </c>
      <c r="H38" s="89" t="s">
        <v>382</v>
      </c>
      <c r="I38" s="150" t="s">
        <v>83</v>
      </c>
      <c r="J38" s="733" t="s">
        <v>1152</v>
      </c>
      <c r="K38" s="920" t="s">
        <v>258</v>
      </c>
      <c r="L38" s="876" t="s">
        <v>39</v>
      </c>
      <c r="M38" s="919" t="s">
        <v>258</v>
      </c>
      <c r="N38" s="869">
        <v>84711.88</v>
      </c>
      <c r="O38" s="919" t="s">
        <v>258</v>
      </c>
      <c r="P38" s="869">
        <v>79961.88</v>
      </c>
      <c r="Q38" s="840" t="s">
        <v>1153</v>
      </c>
      <c r="R38" s="840" t="s">
        <v>1154</v>
      </c>
    </row>
    <row r="39" spans="1:21" s="96" customFormat="1" ht="70.5" customHeight="1" x14ac:dyDescent="0.25">
      <c r="A39" s="864"/>
      <c r="B39" s="864"/>
      <c r="C39" s="840"/>
      <c r="D39" s="864"/>
      <c r="E39" s="915"/>
      <c r="F39" s="840"/>
      <c r="G39" s="734"/>
      <c r="H39" s="89" t="s">
        <v>1155</v>
      </c>
      <c r="I39" s="150" t="s">
        <v>1156</v>
      </c>
      <c r="J39" s="825"/>
      <c r="K39" s="920"/>
      <c r="L39" s="876"/>
      <c r="M39" s="919"/>
      <c r="N39" s="869"/>
      <c r="O39" s="919"/>
      <c r="P39" s="869"/>
      <c r="Q39" s="840"/>
      <c r="R39" s="840"/>
    </row>
    <row r="40" spans="1:21" s="96" customFormat="1" ht="70.5" customHeight="1" x14ac:dyDescent="0.25">
      <c r="A40" s="864"/>
      <c r="B40" s="864"/>
      <c r="C40" s="840"/>
      <c r="D40" s="864"/>
      <c r="E40" s="915"/>
      <c r="F40" s="840"/>
      <c r="G40" s="733" t="s">
        <v>88</v>
      </c>
      <c r="H40" s="89" t="s">
        <v>1157</v>
      </c>
      <c r="I40" s="150" t="s">
        <v>73</v>
      </c>
      <c r="J40" s="825"/>
      <c r="K40" s="920"/>
      <c r="L40" s="876"/>
      <c r="M40" s="919"/>
      <c r="N40" s="869"/>
      <c r="O40" s="919"/>
      <c r="P40" s="869"/>
      <c r="Q40" s="840"/>
      <c r="R40" s="840"/>
    </row>
    <row r="41" spans="1:21" s="96" customFormat="1" ht="70.5" customHeight="1" x14ac:dyDescent="0.25">
      <c r="A41" s="864"/>
      <c r="B41" s="864"/>
      <c r="C41" s="840"/>
      <c r="D41" s="864"/>
      <c r="E41" s="915"/>
      <c r="F41" s="840"/>
      <c r="G41" s="734"/>
      <c r="H41" s="89" t="s">
        <v>1155</v>
      </c>
      <c r="I41" s="150" t="s">
        <v>149</v>
      </c>
      <c r="J41" s="825"/>
      <c r="K41" s="920"/>
      <c r="L41" s="876"/>
      <c r="M41" s="919"/>
      <c r="N41" s="869"/>
      <c r="O41" s="919"/>
      <c r="P41" s="869"/>
      <c r="Q41" s="840"/>
      <c r="R41" s="840"/>
    </row>
    <row r="42" spans="1:21" s="96" customFormat="1" ht="70.5" customHeight="1" x14ac:dyDescent="0.25">
      <c r="A42" s="864"/>
      <c r="B42" s="864"/>
      <c r="C42" s="840"/>
      <c r="D42" s="864"/>
      <c r="E42" s="915"/>
      <c r="F42" s="840"/>
      <c r="G42" s="733" t="s">
        <v>1158</v>
      </c>
      <c r="H42" s="89" t="s">
        <v>1159</v>
      </c>
      <c r="I42" s="150" t="s">
        <v>125</v>
      </c>
      <c r="J42" s="825"/>
      <c r="K42" s="920"/>
      <c r="L42" s="876"/>
      <c r="M42" s="919"/>
      <c r="N42" s="869"/>
      <c r="O42" s="919"/>
      <c r="P42" s="869"/>
      <c r="Q42" s="840"/>
      <c r="R42" s="840"/>
    </row>
    <row r="43" spans="1:21" s="96" customFormat="1" ht="70.5" customHeight="1" x14ac:dyDescent="0.25">
      <c r="A43" s="864"/>
      <c r="B43" s="864"/>
      <c r="C43" s="840"/>
      <c r="D43" s="864"/>
      <c r="E43" s="915"/>
      <c r="F43" s="840"/>
      <c r="G43" s="734"/>
      <c r="H43" s="89" t="s">
        <v>1160</v>
      </c>
      <c r="I43" s="150" t="s">
        <v>1161</v>
      </c>
      <c r="J43" s="825"/>
      <c r="K43" s="920"/>
      <c r="L43" s="876"/>
      <c r="M43" s="919"/>
      <c r="N43" s="869"/>
      <c r="O43" s="919"/>
      <c r="P43" s="869"/>
      <c r="Q43" s="840"/>
      <c r="R43" s="840"/>
    </row>
    <row r="44" spans="1:21" s="96" customFormat="1" ht="70.5" customHeight="1" x14ac:dyDescent="0.25">
      <c r="A44" s="864"/>
      <c r="B44" s="864"/>
      <c r="C44" s="840"/>
      <c r="D44" s="864"/>
      <c r="E44" s="915"/>
      <c r="F44" s="840"/>
      <c r="G44" s="733" t="s">
        <v>1162</v>
      </c>
      <c r="H44" s="89" t="s">
        <v>1163</v>
      </c>
      <c r="I44" s="150" t="s">
        <v>50</v>
      </c>
      <c r="J44" s="825"/>
      <c r="K44" s="920"/>
      <c r="L44" s="876"/>
      <c r="M44" s="919"/>
      <c r="N44" s="869"/>
      <c r="O44" s="919"/>
      <c r="P44" s="869"/>
      <c r="Q44" s="840"/>
      <c r="R44" s="840"/>
    </row>
    <row r="45" spans="1:21" s="96" customFormat="1" ht="70.5" customHeight="1" x14ac:dyDescent="0.25">
      <c r="A45" s="864"/>
      <c r="B45" s="864"/>
      <c r="C45" s="840"/>
      <c r="D45" s="864"/>
      <c r="E45" s="915"/>
      <c r="F45" s="840"/>
      <c r="G45" s="734"/>
      <c r="H45" s="89" t="s">
        <v>1164</v>
      </c>
      <c r="I45" s="150" t="s">
        <v>1165</v>
      </c>
      <c r="J45" s="825"/>
      <c r="K45" s="920"/>
      <c r="L45" s="876"/>
      <c r="M45" s="919"/>
      <c r="N45" s="869"/>
      <c r="O45" s="919"/>
      <c r="P45" s="869"/>
      <c r="Q45" s="840"/>
      <c r="R45" s="840"/>
    </row>
    <row r="46" spans="1:21" s="96" customFormat="1" ht="70.5" hidden="1" customHeight="1" x14ac:dyDescent="0.25">
      <c r="A46" s="864"/>
      <c r="B46" s="864"/>
      <c r="C46" s="840"/>
      <c r="D46" s="864"/>
      <c r="E46" s="915"/>
      <c r="F46" s="840"/>
      <c r="G46" s="89"/>
      <c r="H46" s="89" t="s">
        <v>1166</v>
      </c>
      <c r="I46" s="150" t="s">
        <v>1167</v>
      </c>
      <c r="J46" s="825"/>
      <c r="K46" s="920"/>
      <c r="L46" s="876"/>
      <c r="M46" s="919"/>
      <c r="N46" s="869"/>
      <c r="O46" s="919"/>
      <c r="P46" s="869"/>
      <c r="Q46" s="840"/>
      <c r="R46" s="840"/>
    </row>
    <row r="47" spans="1:21" s="96" customFormat="1" ht="95.25" customHeight="1" x14ac:dyDescent="0.25">
      <c r="A47" s="864"/>
      <c r="B47" s="864"/>
      <c r="C47" s="840"/>
      <c r="D47" s="864"/>
      <c r="E47" s="915"/>
      <c r="F47" s="840"/>
      <c r="G47" s="89" t="s">
        <v>1168</v>
      </c>
      <c r="H47" s="89" t="s">
        <v>1169</v>
      </c>
      <c r="I47" s="150" t="s">
        <v>125</v>
      </c>
      <c r="J47" s="825"/>
      <c r="K47" s="876"/>
      <c r="L47" s="876"/>
      <c r="M47" s="869"/>
      <c r="N47" s="869"/>
      <c r="O47" s="869"/>
      <c r="P47" s="869"/>
      <c r="Q47" s="840"/>
      <c r="R47" s="840"/>
      <c r="T47" s="379"/>
    </row>
    <row r="48" spans="1:21" s="96" customFormat="1" ht="63.75" customHeight="1" x14ac:dyDescent="0.25">
      <c r="A48" s="864">
        <v>12</v>
      </c>
      <c r="B48" s="864">
        <v>1</v>
      </c>
      <c r="C48" s="840">
        <v>4</v>
      </c>
      <c r="D48" s="864">
        <v>5</v>
      </c>
      <c r="E48" s="915" t="s">
        <v>1170</v>
      </c>
      <c r="F48" s="840" t="s">
        <v>397</v>
      </c>
      <c r="G48" s="735" t="s">
        <v>88</v>
      </c>
      <c r="H48" s="89" t="s">
        <v>1157</v>
      </c>
      <c r="I48" s="150" t="s">
        <v>50</v>
      </c>
      <c r="J48" s="840" t="s">
        <v>1171</v>
      </c>
      <c r="K48" s="920" t="s">
        <v>258</v>
      </c>
      <c r="L48" s="876" t="s">
        <v>39</v>
      </c>
      <c r="M48" s="919" t="s">
        <v>258</v>
      </c>
      <c r="N48" s="869">
        <v>33746</v>
      </c>
      <c r="O48" s="919" t="s">
        <v>258</v>
      </c>
      <c r="P48" s="869">
        <v>29746</v>
      </c>
      <c r="Q48" s="840" t="s">
        <v>109</v>
      </c>
      <c r="R48" s="840" t="s">
        <v>1172</v>
      </c>
      <c r="U48" s="379"/>
    </row>
    <row r="49" spans="1:21" s="96" customFormat="1" ht="80.25" customHeight="1" x14ac:dyDescent="0.25">
      <c r="A49" s="864"/>
      <c r="B49" s="864"/>
      <c r="C49" s="840"/>
      <c r="D49" s="864"/>
      <c r="E49" s="915"/>
      <c r="F49" s="840"/>
      <c r="G49" s="736"/>
      <c r="H49" s="89" t="s">
        <v>1155</v>
      </c>
      <c r="I49" s="150" t="s">
        <v>400</v>
      </c>
      <c r="J49" s="840"/>
      <c r="K49" s="920"/>
      <c r="L49" s="876"/>
      <c r="M49" s="919"/>
      <c r="N49" s="869"/>
      <c r="O49" s="919"/>
      <c r="P49" s="869"/>
      <c r="Q49" s="840"/>
      <c r="R49" s="840"/>
      <c r="U49" s="379"/>
    </row>
    <row r="50" spans="1:21" s="96" customFormat="1" ht="79.5" customHeight="1" x14ac:dyDescent="0.25">
      <c r="A50" s="864"/>
      <c r="B50" s="864"/>
      <c r="C50" s="840"/>
      <c r="D50" s="864"/>
      <c r="E50" s="915"/>
      <c r="F50" s="840"/>
      <c r="G50" s="735" t="s">
        <v>57</v>
      </c>
      <c r="H50" s="89" t="s">
        <v>183</v>
      </c>
      <c r="I50" s="150" t="s">
        <v>50</v>
      </c>
      <c r="J50" s="840"/>
      <c r="K50" s="920"/>
      <c r="L50" s="876"/>
      <c r="M50" s="919"/>
      <c r="N50" s="869"/>
      <c r="O50" s="919"/>
      <c r="P50" s="869"/>
      <c r="Q50" s="840"/>
      <c r="R50" s="840"/>
      <c r="U50" s="379"/>
    </row>
    <row r="51" spans="1:21" s="96" customFormat="1" ht="77.25" customHeight="1" x14ac:dyDescent="0.25">
      <c r="A51" s="864"/>
      <c r="B51" s="864"/>
      <c r="C51" s="840"/>
      <c r="D51" s="864"/>
      <c r="E51" s="915"/>
      <c r="F51" s="840"/>
      <c r="G51" s="736"/>
      <c r="H51" s="89" t="s">
        <v>1173</v>
      </c>
      <c r="I51" s="150" t="s">
        <v>400</v>
      </c>
      <c r="J51" s="840"/>
      <c r="K51" s="876"/>
      <c r="L51" s="876"/>
      <c r="M51" s="869"/>
      <c r="N51" s="869"/>
      <c r="O51" s="869"/>
      <c r="P51" s="869"/>
      <c r="Q51" s="840"/>
      <c r="R51" s="840"/>
      <c r="U51" s="379"/>
    </row>
    <row r="52" spans="1:21" s="96" customFormat="1" ht="165.75" customHeight="1" x14ac:dyDescent="0.25">
      <c r="A52" s="921">
        <v>13</v>
      </c>
      <c r="B52" s="278">
        <v>1</v>
      </c>
      <c r="C52" s="279">
        <v>4</v>
      </c>
      <c r="D52" s="278">
        <v>2</v>
      </c>
      <c r="E52" s="280" t="s">
        <v>1174</v>
      </c>
      <c r="F52" s="279" t="s">
        <v>1175</v>
      </c>
      <c r="G52" s="278" t="s">
        <v>48</v>
      </c>
      <c r="H52" s="279" t="s">
        <v>1155</v>
      </c>
      <c r="I52" s="281" t="s">
        <v>1176</v>
      </c>
      <c r="J52" s="279" t="s">
        <v>1177</v>
      </c>
      <c r="K52" s="282"/>
      <c r="L52" s="282" t="s">
        <v>52</v>
      </c>
      <c r="M52" s="298"/>
      <c r="N52" s="298">
        <v>46245</v>
      </c>
      <c r="O52" s="298"/>
      <c r="P52" s="298">
        <v>46245</v>
      </c>
      <c r="Q52" s="279" t="s">
        <v>91</v>
      </c>
      <c r="R52" s="23" t="s">
        <v>1098</v>
      </c>
      <c r="U52" s="379"/>
    </row>
    <row r="53" spans="1:21" s="96" customFormat="1" ht="77.25" customHeight="1" x14ac:dyDescent="0.25">
      <c r="A53" s="922"/>
      <c r="B53" s="923" t="s">
        <v>1178</v>
      </c>
      <c r="C53" s="874"/>
      <c r="D53" s="874"/>
      <c r="E53" s="874"/>
      <c r="F53" s="874"/>
      <c r="G53" s="874"/>
      <c r="H53" s="874"/>
      <c r="I53" s="874"/>
      <c r="J53" s="874"/>
      <c r="K53" s="874"/>
      <c r="L53" s="874"/>
      <c r="M53" s="874"/>
      <c r="N53" s="874"/>
      <c r="O53" s="874"/>
      <c r="P53" s="874"/>
      <c r="Q53" s="874"/>
      <c r="R53" s="875"/>
      <c r="U53" s="379"/>
    </row>
    <row r="56" spans="1:21" x14ac:dyDescent="0.25">
      <c r="L56" s="75"/>
      <c r="M56" s="719" t="s">
        <v>201</v>
      </c>
      <c r="N56" s="719"/>
      <c r="O56" s="601" t="s">
        <v>202</v>
      </c>
      <c r="P56" s="602"/>
    </row>
    <row r="57" spans="1:21" x14ac:dyDescent="0.25">
      <c r="L57" s="75"/>
      <c r="M57" s="164" t="s">
        <v>203</v>
      </c>
      <c r="N57" s="163" t="s">
        <v>204</v>
      </c>
      <c r="O57" s="165" t="s">
        <v>203</v>
      </c>
      <c r="P57" s="141" t="s">
        <v>204</v>
      </c>
    </row>
    <row r="58" spans="1:21" x14ac:dyDescent="0.25">
      <c r="L58" s="167" t="s">
        <v>498</v>
      </c>
      <c r="M58" s="166">
        <v>8</v>
      </c>
      <c r="N58" s="145">
        <v>300551.88</v>
      </c>
      <c r="O58" s="143">
        <v>4</v>
      </c>
      <c r="P58" s="145">
        <v>156323.38</v>
      </c>
    </row>
    <row r="59" spans="1:21" x14ac:dyDescent="0.25">
      <c r="L59" s="167" t="s">
        <v>499</v>
      </c>
      <c r="M59" s="166">
        <v>9</v>
      </c>
      <c r="N59" s="145">
        <v>300551.88</v>
      </c>
      <c r="O59" s="144">
        <v>4</v>
      </c>
      <c r="P59" s="145">
        <v>156323.38</v>
      </c>
    </row>
  </sheetData>
  <mergeCells count="156">
    <mergeCell ref="Q48:Q51"/>
    <mergeCell ref="R48:R51"/>
    <mergeCell ref="G50:G51"/>
    <mergeCell ref="A52:A53"/>
    <mergeCell ref="B53:R53"/>
    <mergeCell ref="G48:G49"/>
    <mergeCell ref="J48:J51"/>
    <mergeCell ref="K48:K51"/>
    <mergeCell ref="L48:L51"/>
    <mergeCell ref="M48:M51"/>
    <mergeCell ref="N48:N51"/>
    <mergeCell ref="A48:A51"/>
    <mergeCell ref="B48:B51"/>
    <mergeCell ref="C48:C51"/>
    <mergeCell ref="D48:D51"/>
    <mergeCell ref="E48:E51"/>
    <mergeCell ref="F48:F51"/>
    <mergeCell ref="F38:F47"/>
    <mergeCell ref="G38:G39"/>
    <mergeCell ref="J38:J47"/>
    <mergeCell ref="K38:K47"/>
    <mergeCell ref="L38:L47"/>
    <mergeCell ref="M38:M47"/>
    <mergeCell ref="M56:N56"/>
    <mergeCell ref="O56:P56"/>
    <mergeCell ref="O48:O51"/>
    <mergeCell ref="P48:P51"/>
    <mergeCell ref="O35:O36"/>
    <mergeCell ref="P35:P36"/>
    <mergeCell ref="Q35:Q36"/>
    <mergeCell ref="R35:R36"/>
    <mergeCell ref="B37:R37"/>
    <mergeCell ref="A38:A47"/>
    <mergeCell ref="B38:B47"/>
    <mergeCell ref="C38:C47"/>
    <mergeCell ref="D38:D47"/>
    <mergeCell ref="E38:E47"/>
    <mergeCell ref="G35:G36"/>
    <mergeCell ref="J35:J36"/>
    <mergeCell ref="K35:K36"/>
    <mergeCell ref="L35:L36"/>
    <mergeCell ref="M35:M36"/>
    <mergeCell ref="N35:N36"/>
    <mergeCell ref="N38:N47"/>
    <mergeCell ref="O38:O47"/>
    <mergeCell ref="P38:P47"/>
    <mergeCell ref="Q38:Q47"/>
    <mergeCell ref="R38:R47"/>
    <mergeCell ref="G40:G41"/>
    <mergeCell ref="G42:G43"/>
    <mergeCell ref="G44:G45"/>
    <mergeCell ref="A35:A37"/>
    <mergeCell ref="B35:B36"/>
    <mergeCell ref="C35:C36"/>
    <mergeCell ref="D35:D36"/>
    <mergeCell ref="E35:E36"/>
    <mergeCell ref="F35:F36"/>
    <mergeCell ref="G33:G34"/>
    <mergeCell ref="J33:J34"/>
    <mergeCell ref="K33:K34"/>
    <mergeCell ref="A33:A34"/>
    <mergeCell ref="B33:B34"/>
    <mergeCell ref="C33:C34"/>
    <mergeCell ref="D33:D34"/>
    <mergeCell ref="E33:E34"/>
    <mergeCell ref="F33:F34"/>
    <mergeCell ref="A31:A32"/>
    <mergeCell ref="B32:R32"/>
    <mergeCell ref="J22:J24"/>
    <mergeCell ref="K22:K24"/>
    <mergeCell ref="L22:L24"/>
    <mergeCell ref="M22:M24"/>
    <mergeCell ref="N22:N24"/>
    <mergeCell ref="O22:O24"/>
    <mergeCell ref="O33:O34"/>
    <mergeCell ref="P33:P34"/>
    <mergeCell ref="Q33:Q34"/>
    <mergeCell ref="R33:R34"/>
    <mergeCell ref="L33:L34"/>
    <mergeCell ref="M33:M34"/>
    <mergeCell ref="N33:N34"/>
    <mergeCell ref="M15:M18"/>
    <mergeCell ref="N15:N18"/>
    <mergeCell ref="O15:O18"/>
    <mergeCell ref="P15:P18"/>
    <mergeCell ref="P22:P24"/>
    <mergeCell ref="Q22:Q24"/>
    <mergeCell ref="R22:R24"/>
    <mergeCell ref="A27:A28"/>
    <mergeCell ref="B28:R28"/>
    <mergeCell ref="A22:A24"/>
    <mergeCell ref="B22:B24"/>
    <mergeCell ref="C22:C24"/>
    <mergeCell ref="D22:D24"/>
    <mergeCell ref="E22:E24"/>
    <mergeCell ref="F22:F24"/>
    <mergeCell ref="G22:G24"/>
    <mergeCell ref="K15:K18"/>
    <mergeCell ref="L15:L18"/>
    <mergeCell ref="L7:L10"/>
    <mergeCell ref="M7:M10"/>
    <mergeCell ref="N7:N10"/>
    <mergeCell ref="O7:O10"/>
    <mergeCell ref="P7:P10"/>
    <mergeCell ref="Q11:Q14"/>
    <mergeCell ref="R11:R14"/>
    <mergeCell ref="A15:A19"/>
    <mergeCell ref="B15:B18"/>
    <mergeCell ref="C15:C18"/>
    <mergeCell ref="D15:D18"/>
    <mergeCell ref="E15:E18"/>
    <mergeCell ref="F15:F18"/>
    <mergeCell ref="G15:G18"/>
    <mergeCell ref="J15:J18"/>
    <mergeCell ref="K11:K14"/>
    <mergeCell ref="L11:L14"/>
    <mergeCell ref="M11:M14"/>
    <mergeCell ref="N11:N14"/>
    <mergeCell ref="O11:O14"/>
    <mergeCell ref="P11:P14"/>
    <mergeCell ref="Q15:Q18"/>
    <mergeCell ref="R15:R18"/>
    <mergeCell ref="B19:R19"/>
    <mergeCell ref="A11:A14"/>
    <mergeCell ref="B11:B14"/>
    <mergeCell ref="C11:C14"/>
    <mergeCell ref="D11:D14"/>
    <mergeCell ref="E11:E14"/>
    <mergeCell ref="F11:F14"/>
    <mergeCell ref="G11:G14"/>
    <mergeCell ref="J11:J14"/>
    <mergeCell ref="K7:K10"/>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A4:A5"/>
    <mergeCell ref="B4:B5"/>
    <mergeCell ref="C4:C5"/>
    <mergeCell ref="D4:D5"/>
    <mergeCell ref="E4:E5"/>
    <mergeCell ref="F4:F5"/>
    <mergeCell ref="Q7:Q10"/>
    <mergeCell ref="R7:R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6"/>
  <sheetViews>
    <sheetView topLeftCell="A33" zoomScale="70" zoomScaleNormal="70" workbookViewId="0">
      <selection activeCell="G45" sqref="G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1179</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19" s="382" customFormat="1" x14ac:dyDescent="0.25">
      <c r="A7" s="693">
        <v>1</v>
      </c>
      <c r="B7" s="693">
        <v>1</v>
      </c>
      <c r="C7" s="693">
        <v>4</v>
      </c>
      <c r="D7" s="693">
        <v>2</v>
      </c>
      <c r="E7" s="693" t="s">
        <v>1180</v>
      </c>
      <c r="F7" s="693" t="s">
        <v>1181</v>
      </c>
      <c r="G7" s="693" t="s">
        <v>1182</v>
      </c>
      <c r="H7" s="106" t="s">
        <v>1183</v>
      </c>
      <c r="I7" s="380">
        <v>3</v>
      </c>
      <c r="J7" s="693" t="s">
        <v>1184</v>
      </c>
      <c r="K7" s="880" t="s">
        <v>39</v>
      </c>
      <c r="L7" s="880" t="s">
        <v>1185</v>
      </c>
      <c r="M7" s="880">
        <v>43904.06</v>
      </c>
      <c r="N7" s="880"/>
      <c r="O7" s="880">
        <v>43904.06</v>
      </c>
      <c r="P7" s="880"/>
      <c r="Q7" s="693" t="s">
        <v>1186</v>
      </c>
      <c r="R7" s="693" t="s">
        <v>1187</v>
      </c>
      <c r="S7" s="381"/>
    </row>
    <row r="8" spans="1:19" s="382" customFormat="1" ht="45" x14ac:dyDescent="0.25">
      <c r="A8" s="694"/>
      <c r="B8" s="694"/>
      <c r="C8" s="694"/>
      <c r="D8" s="694"/>
      <c r="E8" s="694"/>
      <c r="F8" s="694"/>
      <c r="G8" s="694"/>
      <c r="H8" s="106" t="s">
        <v>1188</v>
      </c>
      <c r="I8" s="106">
        <v>500</v>
      </c>
      <c r="J8" s="694"/>
      <c r="K8" s="881"/>
      <c r="L8" s="881"/>
      <c r="M8" s="881"/>
      <c r="N8" s="881"/>
      <c r="O8" s="881"/>
      <c r="P8" s="881"/>
      <c r="Q8" s="694"/>
      <c r="R8" s="694"/>
      <c r="S8" s="381"/>
    </row>
    <row r="9" spans="1:19" s="382" customFormat="1" ht="30" x14ac:dyDescent="0.25">
      <c r="A9" s="695"/>
      <c r="B9" s="695"/>
      <c r="C9" s="695"/>
      <c r="D9" s="695"/>
      <c r="E9" s="695"/>
      <c r="F9" s="695"/>
      <c r="G9" s="695"/>
      <c r="H9" s="106" t="s">
        <v>1189</v>
      </c>
      <c r="I9" s="106">
        <v>60</v>
      </c>
      <c r="J9" s="695"/>
      <c r="K9" s="882"/>
      <c r="L9" s="882"/>
      <c r="M9" s="882"/>
      <c r="N9" s="882"/>
      <c r="O9" s="882"/>
      <c r="P9" s="882"/>
      <c r="Q9" s="695"/>
      <c r="R9" s="695"/>
      <c r="S9" s="381"/>
    </row>
    <row r="10" spans="1:19" s="382" customFormat="1" ht="75.75" customHeight="1" x14ac:dyDescent="0.25">
      <c r="A10" s="925">
        <v>2</v>
      </c>
      <c r="B10" s="693">
        <v>1</v>
      </c>
      <c r="C10" s="693">
        <v>4</v>
      </c>
      <c r="D10" s="693">
        <v>5</v>
      </c>
      <c r="E10" s="693" t="s">
        <v>1190</v>
      </c>
      <c r="F10" s="693" t="s">
        <v>1191</v>
      </c>
      <c r="G10" s="693" t="s">
        <v>1192</v>
      </c>
      <c r="H10" s="106" t="s">
        <v>1148</v>
      </c>
      <c r="I10" s="380">
        <v>50</v>
      </c>
      <c r="J10" s="693" t="s">
        <v>1193</v>
      </c>
      <c r="K10" s="880" t="s">
        <v>1194</v>
      </c>
      <c r="L10" s="880" t="s">
        <v>1185</v>
      </c>
      <c r="M10" s="880">
        <v>64617.62</v>
      </c>
      <c r="N10" s="880"/>
      <c r="O10" s="880">
        <v>64617.62</v>
      </c>
      <c r="P10" s="880"/>
      <c r="Q10" s="693" t="s">
        <v>1186</v>
      </c>
      <c r="R10" s="693" t="s">
        <v>1187</v>
      </c>
    </row>
    <row r="11" spans="1:19" s="382" customFormat="1" ht="51" customHeight="1" x14ac:dyDescent="0.25">
      <c r="A11" s="926"/>
      <c r="B11" s="694"/>
      <c r="C11" s="694"/>
      <c r="D11" s="694"/>
      <c r="E11" s="694"/>
      <c r="F11" s="694"/>
      <c r="G11" s="694"/>
      <c r="H11" s="693" t="s">
        <v>1195</v>
      </c>
      <c r="I11" s="693">
        <v>270</v>
      </c>
      <c r="J11" s="694"/>
      <c r="K11" s="881"/>
      <c r="L11" s="881"/>
      <c r="M11" s="881"/>
      <c r="N11" s="881"/>
      <c r="O11" s="881"/>
      <c r="P11" s="881"/>
      <c r="Q11" s="694"/>
      <c r="R11" s="694"/>
    </row>
    <row r="12" spans="1:19" s="382" customFormat="1" ht="55.5" customHeight="1" x14ac:dyDescent="0.25">
      <c r="A12" s="927"/>
      <c r="B12" s="695"/>
      <c r="C12" s="695"/>
      <c r="D12" s="695"/>
      <c r="E12" s="695"/>
      <c r="F12" s="695"/>
      <c r="G12" s="695"/>
      <c r="H12" s="695"/>
      <c r="I12" s="695"/>
      <c r="J12" s="695"/>
      <c r="K12" s="882"/>
      <c r="L12" s="882"/>
      <c r="M12" s="882"/>
      <c r="N12" s="882"/>
      <c r="O12" s="882"/>
      <c r="P12" s="882"/>
      <c r="Q12" s="695"/>
      <c r="R12" s="695"/>
      <c r="S12" s="381"/>
    </row>
    <row r="13" spans="1:19" s="382" customFormat="1" ht="105" x14ac:dyDescent="0.25">
      <c r="A13" s="106">
        <v>3</v>
      </c>
      <c r="B13" s="106">
        <v>1</v>
      </c>
      <c r="C13" s="106">
        <v>4</v>
      </c>
      <c r="D13" s="106">
        <v>2</v>
      </c>
      <c r="E13" s="67" t="s">
        <v>1196</v>
      </c>
      <c r="F13" s="106" t="s">
        <v>1197</v>
      </c>
      <c r="G13" s="106" t="s">
        <v>135</v>
      </c>
      <c r="H13" s="106" t="s">
        <v>1198</v>
      </c>
      <c r="I13" s="106">
        <v>30</v>
      </c>
      <c r="J13" s="106" t="s">
        <v>1199</v>
      </c>
      <c r="K13" s="106" t="s">
        <v>39</v>
      </c>
      <c r="L13" s="106" t="s">
        <v>1185</v>
      </c>
      <c r="M13" s="157">
        <v>32500</v>
      </c>
      <c r="N13" s="157"/>
      <c r="O13" s="157">
        <v>32500</v>
      </c>
      <c r="P13" s="157"/>
      <c r="Q13" s="106" t="s">
        <v>1186</v>
      </c>
      <c r="R13" s="106" t="s">
        <v>1187</v>
      </c>
    </row>
    <row r="14" spans="1:19" s="382" customFormat="1" ht="60" x14ac:dyDescent="0.25">
      <c r="A14" s="106">
        <v>4</v>
      </c>
      <c r="B14" s="106">
        <v>1</v>
      </c>
      <c r="C14" s="106">
        <v>4</v>
      </c>
      <c r="D14" s="106">
        <v>2</v>
      </c>
      <c r="E14" s="106" t="s">
        <v>1200</v>
      </c>
      <c r="F14" s="106" t="s">
        <v>1201</v>
      </c>
      <c r="G14" s="106" t="s">
        <v>135</v>
      </c>
      <c r="H14" s="106" t="s">
        <v>1202</v>
      </c>
      <c r="I14" s="106">
        <v>25</v>
      </c>
      <c r="J14" s="106" t="s">
        <v>1203</v>
      </c>
      <c r="K14" s="106" t="s">
        <v>39</v>
      </c>
      <c r="L14" s="106" t="s">
        <v>1185</v>
      </c>
      <c r="M14" s="157">
        <v>16839.66</v>
      </c>
      <c r="N14" s="157"/>
      <c r="O14" s="157">
        <v>16839.66</v>
      </c>
      <c r="P14" s="157"/>
      <c r="Q14" s="106" t="s">
        <v>1186</v>
      </c>
      <c r="R14" s="106" t="s">
        <v>1187</v>
      </c>
    </row>
    <row r="15" spans="1:19" s="382" customFormat="1" ht="135" x14ac:dyDescent="0.25">
      <c r="A15" s="106">
        <v>5</v>
      </c>
      <c r="B15" s="106">
        <v>1</v>
      </c>
      <c r="C15" s="106">
        <v>4</v>
      </c>
      <c r="D15" s="106">
        <v>5</v>
      </c>
      <c r="E15" s="106" t="s">
        <v>1204</v>
      </c>
      <c r="F15" s="106" t="s">
        <v>702</v>
      </c>
      <c r="G15" s="106" t="s">
        <v>37</v>
      </c>
      <c r="H15" s="106" t="s">
        <v>106</v>
      </c>
      <c r="I15" s="83" t="s">
        <v>89</v>
      </c>
      <c r="J15" s="106" t="s">
        <v>108</v>
      </c>
      <c r="K15" s="107" t="s">
        <v>384</v>
      </c>
      <c r="L15" s="107"/>
      <c r="M15" s="157">
        <v>20500</v>
      </c>
      <c r="N15" s="157"/>
      <c r="O15" s="157">
        <v>20500</v>
      </c>
      <c r="P15" s="157"/>
      <c r="Q15" s="106" t="s">
        <v>109</v>
      </c>
      <c r="R15" s="106" t="s">
        <v>704</v>
      </c>
    </row>
    <row r="16" spans="1:19" s="382" customFormat="1" ht="60" x14ac:dyDescent="0.25">
      <c r="A16" s="363">
        <v>6</v>
      </c>
      <c r="B16" s="106">
        <v>1</v>
      </c>
      <c r="C16" s="105">
        <v>4</v>
      </c>
      <c r="D16" s="105">
        <v>2</v>
      </c>
      <c r="E16" s="67" t="s">
        <v>1205</v>
      </c>
      <c r="F16" s="67" t="s">
        <v>1206</v>
      </c>
      <c r="G16" s="105" t="s">
        <v>131</v>
      </c>
      <c r="H16" s="109" t="s">
        <v>600</v>
      </c>
      <c r="I16" s="105">
        <v>135</v>
      </c>
      <c r="J16" s="67" t="s">
        <v>1207</v>
      </c>
      <c r="K16" s="105" t="s">
        <v>338</v>
      </c>
      <c r="L16" s="70" t="s">
        <v>1185</v>
      </c>
      <c r="M16" s="108">
        <v>38316</v>
      </c>
      <c r="N16" s="108"/>
      <c r="O16" s="108">
        <v>38316</v>
      </c>
      <c r="P16" s="108"/>
      <c r="Q16" s="106" t="s">
        <v>1186</v>
      </c>
      <c r="R16" s="106" t="s">
        <v>1187</v>
      </c>
      <c r="S16" s="63"/>
    </row>
    <row r="17" spans="1:18" s="64" customFormat="1" ht="60" customHeight="1" x14ac:dyDescent="0.25">
      <c r="A17" s="693">
        <v>7</v>
      </c>
      <c r="B17" s="693">
        <v>1</v>
      </c>
      <c r="C17" s="693">
        <v>4</v>
      </c>
      <c r="D17" s="693">
        <v>5</v>
      </c>
      <c r="E17" s="693" t="s">
        <v>1208</v>
      </c>
      <c r="F17" s="693" t="s">
        <v>1209</v>
      </c>
      <c r="G17" s="693" t="s">
        <v>1210</v>
      </c>
      <c r="H17" s="693" t="s">
        <v>1211</v>
      </c>
      <c r="I17" s="693">
        <v>160</v>
      </c>
      <c r="J17" s="693" t="s">
        <v>1184</v>
      </c>
      <c r="K17" s="924"/>
      <c r="L17" s="880" t="s">
        <v>355</v>
      </c>
      <c r="M17" s="924"/>
      <c r="N17" s="880">
        <v>51000</v>
      </c>
      <c r="O17" s="880"/>
      <c r="P17" s="880">
        <v>51000</v>
      </c>
      <c r="Q17" s="693" t="s">
        <v>1186</v>
      </c>
      <c r="R17" s="693" t="s">
        <v>1187</v>
      </c>
    </row>
    <row r="18" spans="1:18" s="64" customFormat="1" ht="62.45" customHeight="1" x14ac:dyDescent="0.25">
      <c r="A18" s="694"/>
      <c r="B18" s="694"/>
      <c r="C18" s="694"/>
      <c r="D18" s="694"/>
      <c r="E18" s="694"/>
      <c r="F18" s="694"/>
      <c r="G18" s="694"/>
      <c r="H18" s="694"/>
      <c r="I18" s="694"/>
      <c r="J18" s="694"/>
      <c r="K18" s="905"/>
      <c r="L18" s="881"/>
      <c r="M18" s="905"/>
      <c r="N18" s="881"/>
      <c r="O18" s="881"/>
      <c r="P18" s="881"/>
      <c r="Q18" s="694"/>
      <c r="R18" s="694"/>
    </row>
    <row r="19" spans="1:18" s="64" customFormat="1" ht="50.25" customHeight="1" x14ac:dyDescent="0.25">
      <c r="A19" s="695"/>
      <c r="B19" s="695"/>
      <c r="C19" s="695"/>
      <c r="D19" s="695"/>
      <c r="E19" s="695"/>
      <c r="F19" s="695"/>
      <c r="G19" s="695"/>
      <c r="H19" s="695"/>
      <c r="I19" s="695"/>
      <c r="J19" s="695"/>
      <c r="K19" s="906"/>
      <c r="L19" s="882"/>
      <c r="M19" s="906"/>
      <c r="N19" s="882"/>
      <c r="O19" s="882"/>
      <c r="P19" s="882"/>
      <c r="Q19" s="695"/>
      <c r="R19" s="695"/>
    </row>
    <row r="20" spans="1:18" s="64" customFormat="1" ht="120.75" customHeight="1" x14ac:dyDescent="0.25">
      <c r="A20" s="883">
        <f t="shared" ref="A20:I20" si="0">A17</f>
        <v>7</v>
      </c>
      <c r="B20" s="934">
        <f t="shared" si="0"/>
        <v>1</v>
      </c>
      <c r="C20" s="934">
        <f t="shared" si="0"/>
        <v>4</v>
      </c>
      <c r="D20" s="934">
        <f t="shared" si="0"/>
        <v>5</v>
      </c>
      <c r="E20" s="934" t="str">
        <f t="shared" si="0"/>
        <v>Doradztwo grupowe podwaliną do tworzenia grup fokusowych i grup operacyjnych</v>
      </c>
      <c r="F20" s="934" t="str">
        <f t="shared" si="0"/>
        <v>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v>
      </c>
      <c r="G20" s="641" t="s">
        <v>1212</v>
      </c>
      <c r="H20" s="934" t="str">
        <f t="shared" si="0"/>
        <v xml:space="preserve">liczba uczestników  </v>
      </c>
      <c r="I20" s="934">
        <f t="shared" si="0"/>
        <v>160</v>
      </c>
      <c r="J20" s="934" t="s">
        <v>1213</v>
      </c>
      <c r="K20" s="383"/>
      <c r="L20" s="635" t="s">
        <v>121</v>
      </c>
      <c r="M20" s="383"/>
      <c r="N20" s="892">
        <f>$N$17</f>
        <v>51000</v>
      </c>
      <c r="O20" s="384"/>
      <c r="P20" s="892">
        <f t="shared" ref="P20:R20" si="1">P17</f>
        <v>51000</v>
      </c>
      <c r="Q20" s="892" t="str">
        <f t="shared" si="1"/>
        <v>Śląski Ośrodek Doradztwa Rolniczego</v>
      </c>
      <c r="R20" s="892" t="str">
        <f t="shared" si="1"/>
        <v>42-200 Częstochowa, ul.Wyszyńskiego 70/126</v>
      </c>
    </row>
    <row r="21" spans="1:18" s="64" customFormat="1" ht="49.5" customHeight="1" x14ac:dyDescent="0.25">
      <c r="A21" s="885"/>
      <c r="B21" s="935"/>
      <c r="C21" s="935"/>
      <c r="D21" s="935"/>
      <c r="E21" s="935"/>
      <c r="F21" s="935"/>
      <c r="G21" s="642"/>
      <c r="H21" s="935"/>
      <c r="I21" s="935"/>
      <c r="J21" s="935"/>
      <c r="K21" s="383"/>
      <c r="L21" s="936"/>
      <c r="M21" s="383"/>
      <c r="N21" s="674"/>
      <c r="O21" s="384"/>
      <c r="P21" s="894"/>
      <c r="Q21" s="885"/>
      <c r="R21" s="885"/>
    </row>
    <row r="22" spans="1:18" s="64" customFormat="1" ht="47.25" customHeight="1" x14ac:dyDescent="0.25">
      <c r="A22" s="928" t="s">
        <v>1214</v>
      </c>
      <c r="B22" s="929"/>
      <c r="C22" s="929"/>
      <c r="D22" s="929"/>
      <c r="E22" s="929"/>
      <c r="F22" s="929"/>
      <c r="G22" s="929"/>
      <c r="H22" s="929"/>
      <c r="I22" s="929"/>
      <c r="J22" s="929"/>
      <c r="K22" s="929"/>
      <c r="L22" s="929"/>
      <c r="M22" s="929"/>
      <c r="N22" s="929"/>
      <c r="O22" s="929"/>
      <c r="P22" s="929"/>
      <c r="Q22" s="929"/>
      <c r="R22" s="930"/>
    </row>
    <row r="23" spans="1:18" s="64" customFormat="1" ht="120.6" hidden="1" customHeight="1" x14ac:dyDescent="0.25">
      <c r="A23" s="931"/>
      <c r="B23" s="932"/>
      <c r="C23" s="932"/>
      <c r="D23" s="932"/>
      <c r="E23" s="932"/>
      <c r="F23" s="932"/>
      <c r="G23" s="932"/>
      <c r="H23" s="932"/>
      <c r="I23" s="932"/>
      <c r="J23" s="932"/>
      <c r="K23" s="932"/>
      <c r="L23" s="932"/>
      <c r="M23" s="932"/>
      <c r="N23" s="932"/>
      <c r="O23" s="932"/>
      <c r="P23" s="932"/>
      <c r="Q23" s="932"/>
      <c r="R23" s="933"/>
    </row>
    <row r="24" spans="1:18" s="64" customFormat="1" ht="54" customHeight="1" x14ac:dyDescent="0.25">
      <c r="A24" s="693">
        <v>8</v>
      </c>
      <c r="B24" s="693">
        <v>1</v>
      </c>
      <c r="C24" s="693">
        <v>4</v>
      </c>
      <c r="D24" s="693">
        <v>5</v>
      </c>
      <c r="E24" s="693" t="s">
        <v>1215</v>
      </c>
      <c r="F24" s="693" t="s">
        <v>1216</v>
      </c>
      <c r="G24" s="106" t="s">
        <v>37</v>
      </c>
      <c r="H24" s="106" t="s">
        <v>42</v>
      </c>
      <c r="I24" s="106">
        <v>50</v>
      </c>
      <c r="J24" s="693" t="s">
        <v>1217</v>
      </c>
      <c r="K24" s="924"/>
      <c r="L24" s="880" t="s">
        <v>384</v>
      </c>
      <c r="M24" s="924"/>
      <c r="N24" s="880">
        <v>38000</v>
      </c>
      <c r="O24" s="880"/>
      <c r="P24" s="880">
        <v>38000</v>
      </c>
      <c r="Q24" s="693" t="s">
        <v>1186</v>
      </c>
      <c r="R24" s="693" t="s">
        <v>1187</v>
      </c>
    </row>
    <row r="25" spans="1:18" s="64" customFormat="1" ht="75.75" customHeight="1" x14ac:dyDescent="0.25">
      <c r="A25" s="695"/>
      <c r="B25" s="695"/>
      <c r="C25" s="695"/>
      <c r="D25" s="695"/>
      <c r="E25" s="695"/>
      <c r="F25" s="695"/>
      <c r="G25" s="104" t="s">
        <v>66</v>
      </c>
      <c r="H25" s="104" t="s">
        <v>1218</v>
      </c>
      <c r="I25" s="104">
        <v>350</v>
      </c>
      <c r="J25" s="695"/>
      <c r="K25" s="906"/>
      <c r="L25" s="882"/>
      <c r="M25" s="906"/>
      <c r="N25" s="882"/>
      <c r="O25" s="882"/>
      <c r="P25" s="882"/>
      <c r="Q25" s="695"/>
      <c r="R25" s="695"/>
    </row>
    <row r="26" spans="1:18" s="64" customFormat="1" ht="63.75" customHeight="1" x14ac:dyDescent="0.25">
      <c r="A26" s="883">
        <v>8</v>
      </c>
      <c r="B26" s="883">
        <v>1</v>
      </c>
      <c r="C26" s="883">
        <v>4</v>
      </c>
      <c r="D26" s="883">
        <v>5</v>
      </c>
      <c r="E26" s="883" t="s">
        <v>1215</v>
      </c>
      <c r="F26" s="883" t="s">
        <v>1216</v>
      </c>
      <c r="G26" s="51" t="s">
        <v>37</v>
      </c>
      <c r="H26" s="51" t="s">
        <v>42</v>
      </c>
      <c r="I26" s="51">
        <v>50</v>
      </c>
      <c r="J26" s="883" t="s">
        <v>1219</v>
      </c>
      <c r="K26" s="941"/>
      <c r="L26" s="892" t="s">
        <v>384</v>
      </c>
      <c r="M26" s="941"/>
      <c r="N26" s="635">
        <v>25000</v>
      </c>
      <c r="O26" s="892"/>
      <c r="P26" s="635">
        <v>25000</v>
      </c>
      <c r="Q26" s="883" t="s">
        <v>1186</v>
      </c>
      <c r="R26" s="883" t="s">
        <v>1187</v>
      </c>
    </row>
    <row r="27" spans="1:18" s="64" customFormat="1" ht="76.5" customHeight="1" x14ac:dyDescent="0.25">
      <c r="A27" s="885"/>
      <c r="B27" s="885"/>
      <c r="C27" s="885"/>
      <c r="D27" s="885"/>
      <c r="E27" s="885"/>
      <c r="F27" s="885"/>
      <c r="G27" s="385" t="s">
        <v>66</v>
      </c>
      <c r="H27" s="385" t="s">
        <v>1218</v>
      </c>
      <c r="I27" s="118">
        <v>1000</v>
      </c>
      <c r="J27" s="885"/>
      <c r="K27" s="942"/>
      <c r="L27" s="894"/>
      <c r="M27" s="942"/>
      <c r="N27" s="637"/>
      <c r="O27" s="894"/>
      <c r="P27" s="637"/>
      <c r="Q27" s="885"/>
      <c r="R27" s="885"/>
    </row>
    <row r="28" spans="1:18" s="64" customFormat="1" ht="32.25" customHeight="1" x14ac:dyDescent="0.25">
      <c r="A28" s="567" t="s">
        <v>1220</v>
      </c>
      <c r="B28" s="729"/>
      <c r="C28" s="729"/>
      <c r="D28" s="729"/>
      <c r="E28" s="729"/>
      <c r="F28" s="729"/>
      <c r="G28" s="729"/>
      <c r="H28" s="729"/>
      <c r="I28" s="729"/>
      <c r="J28" s="729"/>
      <c r="K28" s="729"/>
      <c r="L28" s="729"/>
      <c r="M28" s="729"/>
      <c r="N28" s="729"/>
      <c r="O28" s="729"/>
      <c r="P28" s="729"/>
      <c r="Q28" s="729"/>
      <c r="R28" s="730"/>
    </row>
    <row r="29" spans="1:18" s="64" customFormat="1" ht="123" customHeight="1" x14ac:dyDescent="0.25">
      <c r="A29" s="106">
        <v>9</v>
      </c>
      <c r="B29" s="106">
        <v>1</v>
      </c>
      <c r="C29" s="106">
        <v>4</v>
      </c>
      <c r="D29" s="106">
        <v>5</v>
      </c>
      <c r="E29" s="106" t="s">
        <v>1221</v>
      </c>
      <c r="F29" s="106" t="s">
        <v>1222</v>
      </c>
      <c r="G29" s="106" t="s">
        <v>37</v>
      </c>
      <c r="H29" s="106" t="s">
        <v>42</v>
      </c>
      <c r="I29" s="106">
        <v>45</v>
      </c>
      <c r="J29" s="106" t="s">
        <v>1223</v>
      </c>
      <c r="K29" s="105"/>
      <c r="L29" s="157" t="s">
        <v>384</v>
      </c>
      <c r="M29" s="386"/>
      <c r="N29" s="157">
        <v>10500</v>
      </c>
      <c r="O29" s="157"/>
      <c r="P29" s="157">
        <v>10500</v>
      </c>
      <c r="Q29" s="106" t="s">
        <v>1186</v>
      </c>
      <c r="R29" s="106" t="s">
        <v>1187</v>
      </c>
    </row>
    <row r="30" spans="1:18" s="64" customFormat="1" ht="132" customHeight="1" x14ac:dyDescent="0.25">
      <c r="A30" s="51">
        <v>9</v>
      </c>
      <c r="B30" s="51">
        <v>1</v>
      </c>
      <c r="C30" s="51">
        <v>4</v>
      </c>
      <c r="D30" s="51">
        <v>5</v>
      </c>
      <c r="E30" s="51" t="s">
        <v>1221</v>
      </c>
      <c r="F30" s="51" t="s">
        <v>1222</v>
      </c>
      <c r="G30" s="51" t="s">
        <v>37</v>
      </c>
      <c r="H30" s="51" t="s">
        <v>42</v>
      </c>
      <c r="I30" s="51">
        <v>45</v>
      </c>
      <c r="J30" s="51" t="s">
        <v>1224</v>
      </c>
      <c r="K30" s="48"/>
      <c r="L30" s="189" t="s">
        <v>384</v>
      </c>
      <c r="M30" s="387"/>
      <c r="N30" s="159">
        <v>4540.74</v>
      </c>
      <c r="O30" s="189"/>
      <c r="P30" s="159">
        <v>4540.74</v>
      </c>
      <c r="Q30" s="51" t="s">
        <v>1186</v>
      </c>
      <c r="R30" s="51" t="s">
        <v>1187</v>
      </c>
    </row>
    <row r="31" spans="1:18" s="64" customFormat="1" ht="35.25" customHeight="1" x14ac:dyDescent="0.25">
      <c r="A31" s="567" t="s">
        <v>1225</v>
      </c>
      <c r="B31" s="937"/>
      <c r="C31" s="937"/>
      <c r="D31" s="937"/>
      <c r="E31" s="937"/>
      <c r="F31" s="937"/>
      <c r="G31" s="937"/>
      <c r="H31" s="937"/>
      <c r="I31" s="937"/>
      <c r="J31" s="937"/>
      <c r="K31" s="937"/>
      <c r="L31" s="937"/>
      <c r="M31" s="937"/>
      <c r="N31" s="937"/>
      <c r="O31" s="937"/>
      <c r="P31" s="937"/>
      <c r="Q31" s="937"/>
      <c r="R31" s="938"/>
    </row>
    <row r="32" spans="1:18" s="64" customFormat="1" ht="133.5" customHeight="1" x14ac:dyDescent="0.25">
      <c r="A32" s="105">
        <v>10</v>
      </c>
      <c r="B32" s="105">
        <v>1</v>
      </c>
      <c r="C32" s="105">
        <v>4</v>
      </c>
      <c r="D32" s="105">
        <v>2</v>
      </c>
      <c r="E32" s="106" t="s">
        <v>1226</v>
      </c>
      <c r="F32" s="106" t="s">
        <v>1227</v>
      </c>
      <c r="G32" s="105" t="s">
        <v>135</v>
      </c>
      <c r="H32" s="105" t="s">
        <v>42</v>
      </c>
      <c r="I32" s="105">
        <v>30</v>
      </c>
      <c r="J32" s="106" t="s">
        <v>1228</v>
      </c>
      <c r="K32" s="105"/>
      <c r="L32" s="105" t="s">
        <v>52</v>
      </c>
      <c r="M32" s="388"/>
      <c r="N32" s="389">
        <v>106000</v>
      </c>
      <c r="O32" s="388"/>
      <c r="P32" s="108">
        <v>106000</v>
      </c>
      <c r="Q32" s="106" t="s">
        <v>1186</v>
      </c>
      <c r="R32" s="106" t="s">
        <v>1187</v>
      </c>
    </row>
    <row r="33" spans="1:18" s="64" customFormat="1" ht="138" customHeight="1" x14ac:dyDescent="0.25">
      <c r="A33" s="48">
        <v>10</v>
      </c>
      <c r="B33" s="48">
        <v>1</v>
      </c>
      <c r="C33" s="48">
        <v>4</v>
      </c>
      <c r="D33" s="48">
        <v>2</v>
      </c>
      <c r="E33" s="51" t="s">
        <v>1226</v>
      </c>
      <c r="F33" s="51" t="s">
        <v>1227</v>
      </c>
      <c r="G33" s="48" t="s">
        <v>135</v>
      </c>
      <c r="H33" s="48" t="s">
        <v>42</v>
      </c>
      <c r="I33" s="48">
        <v>30</v>
      </c>
      <c r="J33" s="51" t="s">
        <v>1229</v>
      </c>
      <c r="K33" s="48"/>
      <c r="L33" s="48" t="s">
        <v>52</v>
      </c>
      <c r="M33" s="390"/>
      <c r="N33" s="391">
        <v>106000</v>
      </c>
      <c r="O33" s="390"/>
      <c r="P33" s="55">
        <v>106000</v>
      </c>
      <c r="Q33" s="51" t="s">
        <v>1186</v>
      </c>
      <c r="R33" s="51" t="s">
        <v>1187</v>
      </c>
    </row>
    <row r="34" spans="1:18" s="64" customFormat="1" ht="36" customHeight="1" x14ac:dyDescent="0.25">
      <c r="A34" s="728" t="s">
        <v>1230</v>
      </c>
      <c r="B34" s="568"/>
      <c r="C34" s="568"/>
      <c r="D34" s="568"/>
      <c r="E34" s="568"/>
      <c r="F34" s="568"/>
      <c r="G34" s="568"/>
      <c r="H34" s="568"/>
      <c r="I34" s="568"/>
      <c r="J34" s="568"/>
      <c r="K34" s="568"/>
      <c r="L34" s="568"/>
      <c r="M34" s="568"/>
      <c r="N34" s="568"/>
      <c r="O34" s="568"/>
      <c r="P34" s="568"/>
      <c r="Q34" s="568"/>
      <c r="R34" s="569"/>
    </row>
    <row r="35" spans="1:18" s="64" customFormat="1" ht="167.25" customHeight="1" x14ac:dyDescent="0.25">
      <c r="A35" s="105">
        <v>11</v>
      </c>
      <c r="B35" s="105">
        <v>1</v>
      </c>
      <c r="C35" s="105">
        <v>4</v>
      </c>
      <c r="D35" s="105">
        <v>5</v>
      </c>
      <c r="E35" s="106" t="s">
        <v>1231</v>
      </c>
      <c r="F35" s="106" t="s">
        <v>1232</v>
      </c>
      <c r="G35" s="105" t="s">
        <v>135</v>
      </c>
      <c r="H35" s="105" t="s">
        <v>42</v>
      </c>
      <c r="I35" s="105">
        <v>30</v>
      </c>
      <c r="J35" s="106" t="s">
        <v>1233</v>
      </c>
      <c r="K35" s="105"/>
      <c r="L35" s="105" t="s">
        <v>384</v>
      </c>
      <c r="M35" s="388"/>
      <c r="N35" s="392">
        <v>37500</v>
      </c>
      <c r="O35" s="388"/>
      <c r="P35" s="108">
        <v>37500</v>
      </c>
      <c r="Q35" s="106" t="s">
        <v>1186</v>
      </c>
      <c r="R35" s="106" t="s">
        <v>1187</v>
      </c>
    </row>
    <row r="36" spans="1:18" s="64" customFormat="1" ht="153.75" customHeight="1" x14ac:dyDescent="0.25">
      <c r="A36" s="48">
        <v>11</v>
      </c>
      <c r="B36" s="48">
        <v>1</v>
      </c>
      <c r="C36" s="48">
        <v>4</v>
      </c>
      <c r="D36" s="48">
        <v>5</v>
      </c>
      <c r="E36" s="51" t="s">
        <v>1231</v>
      </c>
      <c r="F36" s="51" t="s">
        <v>1232</v>
      </c>
      <c r="G36" s="48" t="s">
        <v>135</v>
      </c>
      <c r="H36" s="48" t="s">
        <v>42</v>
      </c>
      <c r="I36" s="48">
        <v>30</v>
      </c>
      <c r="J36" s="51" t="s">
        <v>1234</v>
      </c>
      <c r="K36" s="48"/>
      <c r="L36" s="158" t="s">
        <v>52</v>
      </c>
      <c r="M36" s="390"/>
      <c r="N36" s="393">
        <v>37500</v>
      </c>
      <c r="O36" s="390"/>
      <c r="P36" s="55">
        <v>37500</v>
      </c>
      <c r="Q36" s="51" t="s">
        <v>1186</v>
      </c>
      <c r="R36" s="51" t="s">
        <v>1187</v>
      </c>
    </row>
    <row r="37" spans="1:18" s="64" customFormat="1" ht="31.5" customHeight="1" x14ac:dyDescent="0.25">
      <c r="A37" s="728" t="s">
        <v>1230</v>
      </c>
      <c r="B37" s="939"/>
      <c r="C37" s="939"/>
      <c r="D37" s="939"/>
      <c r="E37" s="939"/>
      <c r="F37" s="939"/>
      <c r="G37" s="939"/>
      <c r="H37" s="939"/>
      <c r="I37" s="939"/>
      <c r="J37" s="939"/>
      <c r="K37" s="939"/>
      <c r="L37" s="939"/>
      <c r="M37" s="939"/>
      <c r="N37" s="939"/>
      <c r="O37" s="939"/>
      <c r="P37" s="939"/>
      <c r="Q37" s="939"/>
      <c r="R37" s="940"/>
    </row>
    <row r="38" spans="1:18" s="64" customFormat="1" ht="119.25" customHeight="1" x14ac:dyDescent="0.25">
      <c r="A38" s="585">
        <v>12</v>
      </c>
      <c r="B38" s="585">
        <v>1</v>
      </c>
      <c r="C38" s="585">
        <v>4</v>
      </c>
      <c r="D38" s="585">
        <v>5</v>
      </c>
      <c r="E38" s="585" t="s">
        <v>1235</v>
      </c>
      <c r="F38" s="585" t="s">
        <v>1236</v>
      </c>
      <c r="G38" s="23" t="s">
        <v>37</v>
      </c>
      <c r="H38" s="23" t="s">
        <v>1237</v>
      </c>
      <c r="I38" s="23">
        <v>50</v>
      </c>
      <c r="J38" s="585" t="s">
        <v>1238</v>
      </c>
      <c r="K38" s="582" t="s">
        <v>258</v>
      </c>
      <c r="L38" s="943" t="s">
        <v>52</v>
      </c>
      <c r="M38" s="722" t="s">
        <v>258</v>
      </c>
      <c r="N38" s="943">
        <v>94600</v>
      </c>
      <c r="O38" s="943" t="s">
        <v>258</v>
      </c>
      <c r="P38" s="943">
        <v>94600</v>
      </c>
      <c r="Q38" s="585" t="s">
        <v>1186</v>
      </c>
      <c r="R38" s="585" t="s">
        <v>1187</v>
      </c>
    </row>
    <row r="39" spans="1:18" s="64" customFormat="1" ht="66.599999999999994" customHeight="1" x14ac:dyDescent="0.25">
      <c r="A39" s="721"/>
      <c r="B39" s="721"/>
      <c r="C39" s="721"/>
      <c r="D39" s="721"/>
      <c r="E39" s="721"/>
      <c r="F39" s="721"/>
      <c r="G39" s="23" t="s">
        <v>135</v>
      </c>
      <c r="H39" s="23" t="s">
        <v>42</v>
      </c>
      <c r="I39" s="23">
        <v>41</v>
      </c>
      <c r="J39" s="721"/>
      <c r="K39" s="584"/>
      <c r="L39" s="721"/>
      <c r="M39" s="944"/>
      <c r="N39" s="945"/>
      <c r="O39" s="945"/>
      <c r="P39" s="721"/>
      <c r="Q39" s="945"/>
      <c r="R39" s="945"/>
    </row>
    <row r="40" spans="1:18" ht="23.25" customHeight="1" x14ac:dyDescent="0.25">
      <c r="A40" s="946" t="s">
        <v>1490</v>
      </c>
      <c r="B40" s="946"/>
      <c r="C40" s="946"/>
      <c r="D40" s="946"/>
      <c r="E40" s="946"/>
      <c r="F40" s="946"/>
      <c r="G40" s="946"/>
      <c r="H40" s="946"/>
      <c r="I40" s="946"/>
      <c r="J40" s="946"/>
      <c r="K40" s="946"/>
      <c r="L40" s="946"/>
      <c r="M40" s="946"/>
      <c r="N40" s="946"/>
      <c r="O40" s="946"/>
      <c r="P40" s="946"/>
      <c r="Q40" s="946"/>
      <c r="R40" s="946"/>
    </row>
    <row r="43" spans="1:18" x14ac:dyDescent="0.25">
      <c r="L43" s="75"/>
      <c r="M43" s="719" t="s">
        <v>201</v>
      </c>
      <c r="N43" s="719"/>
      <c r="O43" s="601" t="s">
        <v>202</v>
      </c>
      <c r="P43" s="602"/>
    </row>
    <row r="44" spans="1:18" x14ac:dyDescent="0.25">
      <c r="L44" s="75"/>
      <c r="M44" s="164" t="s">
        <v>203</v>
      </c>
      <c r="N44" s="163" t="s">
        <v>204</v>
      </c>
      <c r="O44" s="165" t="s">
        <v>203</v>
      </c>
      <c r="P44" s="141" t="s">
        <v>204</v>
      </c>
    </row>
    <row r="45" spans="1:18" x14ac:dyDescent="0.25">
      <c r="L45" s="167" t="s">
        <v>498</v>
      </c>
      <c r="M45" s="166">
        <v>10</v>
      </c>
      <c r="N45" s="145">
        <v>439177.34</v>
      </c>
      <c r="O45" s="143">
        <v>1</v>
      </c>
      <c r="P45" s="145">
        <v>20500</v>
      </c>
    </row>
    <row r="46" spans="1:18" x14ac:dyDescent="0.25">
      <c r="L46" s="167" t="s">
        <v>499</v>
      </c>
      <c r="M46" s="166">
        <v>11</v>
      </c>
      <c r="N46" s="145">
        <v>514818.08</v>
      </c>
      <c r="O46" s="144">
        <v>1</v>
      </c>
      <c r="P46" s="145">
        <v>20500</v>
      </c>
    </row>
  </sheetData>
  <mergeCells count="134">
    <mergeCell ref="M43:N43"/>
    <mergeCell ref="O43:P43"/>
    <mergeCell ref="J38:J39"/>
    <mergeCell ref="K38:K39"/>
    <mergeCell ref="L38:L39"/>
    <mergeCell ref="M38:M39"/>
    <mergeCell ref="N38:N39"/>
    <mergeCell ref="O38:O39"/>
    <mergeCell ref="A40:R40"/>
    <mergeCell ref="A38:A39"/>
    <mergeCell ref="B38:B39"/>
    <mergeCell ref="C38:C39"/>
    <mergeCell ref="D38:D39"/>
    <mergeCell ref="E38:E39"/>
    <mergeCell ref="F38:F39"/>
    <mergeCell ref="P38:P39"/>
    <mergeCell ref="Q38:Q39"/>
    <mergeCell ref="R38:R39"/>
    <mergeCell ref="A28:R28"/>
    <mergeCell ref="A31:R31"/>
    <mergeCell ref="A34:R34"/>
    <mergeCell ref="A37:R37"/>
    <mergeCell ref="K26:K27"/>
    <mergeCell ref="L26:L27"/>
    <mergeCell ref="M26:M27"/>
    <mergeCell ref="N26:N27"/>
    <mergeCell ref="O26:O27"/>
    <mergeCell ref="P26:P27"/>
    <mergeCell ref="R24:R25"/>
    <mergeCell ref="A26:A27"/>
    <mergeCell ref="B26:B27"/>
    <mergeCell ref="C26:C27"/>
    <mergeCell ref="D26:D27"/>
    <mergeCell ref="E26:E27"/>
    <mergeCell ref="F26:F27"/>
    <mergeCell ref="J26:J27"/>
    <mergeCell ref="J24:J25"/>
    <mergeCell ref="K24:K25"/>
    <mergeCell ref="L24:L25"/>
    <mergeCell ref="M24:M25"/>
    <mergeCell ref="N24:N25"/>
    <mergeCell ref="O24:O25"/>
    <mergeCell ref="Q26:Q27"/>
    <mergeCell ref="R26:R27"/>
    <mergeCell ref="P20:P21"/>
    <mergeCell ref="Q20:Q21"/>
    <mergeCell ref="R20:R21"/>
    <mergeCell ref="A22:R23"/>
    <mergeCell ref="A24:A25"/>
    <mergeCell ref="B24:B25"/>
    <mergeCell ref="C24:C25"/>
    <mergeCell ref="D24:D25"/>
    <mergeCell ref="E24:E25"/>
    <mergeCell ref="F24:F25"/>
    <mergeCell ref="G20:G21"/>
    <mergeCell ref="H20:H21"/>
    <mergeCell ref="I20:I21"/>
    <mergeCell ref="J20:J21"/>
    <mergeCell ref="L20:L21"/>
    <mergeCell ref="N20:N21"/>
    <mergeCell ref="A20:A21"/>
    <mergeCell ref="B20:B21"/>
    <mergeCell ref="C20:C21"/>
    <mergeCell ref="D20:D21"/>
    <mergeCell ref="E20:E21"/>
    <mergeCell ref="F20:F21"/>
    <mergeCell ref="P24:P25"/>
    <mergeCell ref="Q24:Q25"/>
    <mergeCell ref="N17:N19"/>
    <mergeCell ref="O17:O19"/>
    <mergeCell ref="P17:P19"/>
    <mergeCell ref="Q17:Q19"/>
    <mergeCell ref="R17:R19"/>
    <mergeCell ref="G17:G19"/>
    <mergeCell ref="H17:H19"/>
    <mergeCell ref="I17:I19"/>
    <mergeCell ref="J17:J19"/>
    <mergeCell ref="K17:K19"/>
    <mergeCell ref="L17:L19"/>
    <mergeCell ref="A17:A19"/>
    <mergeCell ref="B17:B19"/>
    <mergeCell ref="C17:C19"/>
    <mergeCell ref="D17:D19"/>
    <mergeCell ref="E17:E19"/>
    <mergeCell ref="F17:F19"/>
    <mergeCell ref="K10:K12"/>
    <mergeCell ref="L10:L12"/>
    <mergeCell ref="M10:M12"/>
    <mergeCell ref="M17:M19"/>
    <mergeCell ref="A10:A12"/>
    <mergeCell ref="B10:B12"/>
    <mergeCell ref="C10:C12"/>
    <mergeCell ref="D10:D12"/>
    <mergeCell ref="E10:E12"/>
    <mergeCell ref="F10:F12"/>
    <mergeCell ref="G10:G12"/>
    <mergeCell ref="L7:L9"/>
    <mergeCell ref="M7:M9"/>
    <mergeCell ref="N7:N9"/>
    <mergeCell ref="O7:O9"/>
    <mergeCell ref="P7:P9"/>
    <mergeCell ref="Q10:Q12"/>
    <mergeCell ref="R10:R12"/>
    <mergeCell ref="H11:H12"/>
    <mergeCell ref="I11:I12"/>
    <mergeCell ref="N10:N12"/>
    <mergeCell ref="O10:O12"/>
    <mergeCell ref="P10:P12"/>
    <mergeCell ref="J10:J12"/>
    <mergeCell ref="K7:K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pageSetup paperSize="9"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5"/>
  <sheetViews>
    <sheetView topLeftCell="A22" zoomScale="70" zoomScaleNormal="70" workbookViewId="0">
      <selection activeCell="G47" sqref="G4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20" x14ac:dyDescent="0.25">
      <c r="M1" s="2"/>
      <c r="N1" s="2"/>
      <c r="O1" s="2"/>
      <c r="P1" s="2"/>
    </row>
    <row r="2" spans="1:20" x14ac:dyDescent="0.25">
      <c r="A2" s="1" t="s">
        <v>1239</v>
      </c>
      <c r="M2" s="2"/>
      <c r="N2" s="2"/>
      <c r="O2" s="2"/>
      <c r="P2" s="2"/>
    </row>
    <row r="3" spans="1:20" x14ac:dyDescent="0.25">
      <c r="M3" s="2"/>
      <c r="N3" s="2"/>
      <c r="O3" s="2"/>
      <c r="P3" s="2"/>
    </row>
    <row r="4" spans="1:20"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20"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20"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20" s="64" customFormat="1" ht="150" customHeight="1" x14ac:dyDescent="0.25">
      <c r="A7" s="106">
        <v>1</v>
      </c>
      <c r="B7" s="106">
        <v>1</v>
      </c>
      <c r="C7" s="106">
        <v>4</v>
      </c>
      <c r="D7" s="106">
        <v>5</v>
      </c>
      <c r="E7" s="152" t="s">
        <v>1240</v>
      </c>
      <c r="F7" s="67" t="s">
        <v>1241</v>
      </c>
      <c r="G7" s="106" t="s">
        <v>135</v>
      </c>
      <c r="H7" s="107" t="s">
        <v>42</v>
      </c>
      <c r="I7" s="83" t="s">
        <v>353</v>
      </c>
      <c r="J7" s="106" t="s">
        <v>1242</v>
      </c>
      <c r="K7" s="107" t="s">
        <v>1243</v>
      </c>
      <c r="L7" s="107"/>
      <c r="M7" s="157">
        <v>91440</v>
      </c>
      <c r="N7" s="157"/>
      <c r="O7" s="157">
        <v>91440</v>
      </c>
      <c r="P7" s="157"/>
      <c r="Q7" s="106" t="s">
        <v>1244</v>
      </c>
      <c r="R7" s="106" t="s">
        <v>1245</v>
      </c>
      <c r="S7" s="63"/>
    </row>
    <row r="8" spans="1:20" s="64" customFormat="1" ht="144" customHeight="1" x14ac:dyDescent="0.25">
      <c r="A8" s="106">
        <v>2</v>
      </c>
      <c r="B8" s="106">
        <v>1</v>
      </c>
      <c r="C8" s="106">
        <v>4</v>
      </c>
      <c r="D8" s="106">
        <v>2</v>
      </c>
      <c r="E8" s="152" t="s">
        <v>1246</v>
      </c>
      <c r="F8" s="67" t="s">
        <v>1247</v>
      </c>
      <c r="G8" s="106" t="s">
        <v>37</v>
      </c>
      <c r="H8" s="107" t="s">
        <v>42</v>
      </c>
      <c r="I8" s="83" t="s">
        <v>89</v>
      </c>
      <c r="J8" s="106" t="s">
        <v>1248</v>
      </c>
      <c r="K8" s="107" t="s">
        <v>1249</v>
      </c>
      <c r="L8" s="107"/>
      <c r="M8" s="157">
        <v>11080</v>
      </c>
      <c r="N8" s="157"/>
      <c r="O8" s="157">
        <v>11080</v>
      </c>
      <c r="P8" s="157"/>
      <c r="Q8" s="106" t="s">
        <v>1244</v>
      </c>
      <c r="R8" s="106" t="s">
        <v>1245</v>
      </c>
      <c r="S8" s="63"/>
    </row>
    <row r="9" spans="1:20" s="96" customFormat="1" ht="174" customHeight="1" x14ac:dyDescent="0.25">
      <c r="A9" s="89">
        <v>3</v>
      </c>
      <c r="B9" s="89" t="s">
        <v>1250</v>
      </c>
      <c r="C9" s="89" t="s">
        <v>1251</v>
      </c>
      <c r="D9" s="89">
        <v>5</v>
      </c>
      <c r="E9" s="90" t="s">
        <v>1252</v>
      </c>
      <c r="F9" s="171" t="s">
        <v>1253</v>
      </c>
      <c r="G9" s="89" t="s">
        <v>225</v>
      </c>
      <c r="H9" s="94" t="s">
        <v>42</v>
      </c>
      <c r="I9" s="150" t="s">
        <v>137</v>
      </c>
      <c r="J9" s="89" t="s">
        <v>1254</v>
      </c>
      <c r="K9" s="94" t="s">
        <v>1255</v>
      </c>
      <c r="L9" s="94"/>
      <c r="M9" s="394">
        <v>27000</v>
      </c>
      <c r="N9" s="394"/>
      <c r="O9" s="394">
        <v>27000</v>
      </c>
      <c r="P9" s="394"/>
      <c r="Q9" s="89" t="s">
        <v>1244</v>
      </c>
      <c r="R9" s="89" t="s">
        <v>1245</v>
      </c>
      <c r="S9" s="151"/>
    </row>
    <row r="10" spans="1:20" s="75" customFormat="1" ht="186" customHeight="1" x14ac:dyDescent="0.25">
      <c r="A10" s="106">
        <v>4</v>
      </c>
      <c r="B10" s="106">
        <v>1</v>
      </c>
      <c r="C10" s="106">
        <v>4</v>
      </c>
      <c r="D10" s="106">
        <v>2</v>
      </c>
      <c r="E10" s="152" t="s">
        <v>1256</v>
      </c>
      <c r="F10" s="67" t="s">
        <v>1257</v>
      </c>
      <c r="G10" s="106" t="s">
        <v>135</v>
      </c>
      <c r="H10" s="107" t="s">
        <v>42</v>
      </c>
      <c r="I10" s="83" t="s">
        <v>1258</v>
      </c>
      <c r="J10" s="106" t="s">
        <v>1259</v>
      </c>
      <c r="K10" s="107" t="s">
        <v>1260</v>
      </c>
      <c r="L10" s="107"/>
      <c r="M10" s="157">
        <v>88700</v>
      </c>
      <c r="N10" s="157"/>
      <c r="O10" s="157">
        <v>88700</v>
      </c>
      <c r="P10" s="157"/>
      <c r="Q10" s="106" t="s">
        <v>1244</v>
      </c>
      <c r="R10" s="106" t="s">
        <v>1245</v>
      </c>
      <c r="S10" s="63"/>
    </row>
    <row r="11" spans="1:20" s="64" customFormat="1" ht="145.5" customHeight="1" x14ac:dyDescent="0.25">
      <c r="A11" s="106">
        <v>5</v>
      </c>
      <c r="B11" s="106">
        <v>1</v>
      </c>
      <c r="C11" s="106">
        <v>4</v>
      </c>
      <c r="D11" s="106">
        <v>5</v>
      </c>
      <c r="E11" s="152" t="s">
        <v>1261</v>
      </c>
      <c r="F11" s="67" t="s">
        <v>1262</v>
      </c>
      <c r="G11" s="106" t="s">
        <v>1263</v>
      </c>
      <c r="H11" s="107" t="s">
        <v>42</v>
      </c>
      <c r="I11" s="83" t="s">
        <v>89</v>
      </c>
      <c r="J11" s="106" t="s">
        <v>1264</v>
      </c>
      <c r="K11" s="107" t="s">
        <v>1265</v>
      </c>
      <c r="L11" s="107"/>
      <c r="M11" s="395">
        <v>24000</v>
      </c>
      <c r="N11" s="109"/>
      <c r="O11" s="395">
        <v>24000</v>
      </c>
      <c r="P11" s="157"/>
      <c r="Q11" s="106" t="s">
        <v>1244</v>
      </c>
      <c r="R11" s="106" t="s">
        <v>1245</v>
      </c>
      <c r="S11" s="63"/>
    </row>
    <row r="12" spans="1:20" s="64" customFormat="1" ht="194.25" customHeight="1" x14ac:dyDescent="0.25">
      <c r="A12" s="947">
        <v>6</v>
      </c>
      <c r="B12" s="947">
        <v>1</v>
      </c>
      <c r="C12" s="947">
        <v>4</v>
      </c>
      <c r="D12" s="947">
        <v>5</v>
      </c>
      <c r="E12" s="948" t="s">
        <v>1266</v>
      </c>
      <c r="F12" s="947" t="s">
        <v>1267</v>
      </c>
      <c r="G12" s="396" t="s">
        <v>1268</v>
      </c>
      <c r="H12" s="947" t="s">
        <v>42</v>
      </c>
      <c r="I12" s="396" t="s">
        <v>1269</v>
      </c>
      <c r="J12" s="947" t="s">
        <v>1270</v>
      </c>
      <c r="K12" s="947" t="s">
        <v>39</v>
      </c>
      <c r="L12" s="947"/>
      <c r="M12" s="954">
        <v>77165.38</v>
      </c>
      <c r="N12" s="954"/>
      <c r="O12" s="954">
        <v>77165.38</v>
      </c>
      <c r="P12" s="954"/>
      <c r="Q12" s="947" t="s">
        <v>1271</v>
      </c>
      <c r="R12" s="947" t="s">
        <v>1272</v>
      </c>
      <c r="T12" s="323"/>
    </row>
    <row r="13" spans="1:20" s="64" customFormat="1" ht="90" customHeight="1" x14ac:dyDescent="0.25">
      <c r="A13" s="947"/>
      <c r="B13" s="947"/>
      <c r="C13" s="947"/>
      <c r="D13" s="947"/>
      <c r="E13" s="948"/>
      <c r="F13" s="947"/>
      <c r="G13" s="396" t="s">
        <v>37</v>
      </c>
      <c r="H13" s="947"/>
      <c r="I13" s="396">
        <v>60</v>
      </c>
      <c r="J13" s="947"/>
      <c r="K13" s="947"/>
      <c r="L13" s="947"/>
      <c r="M13" s="954"/>
      <c r="N13" s="954"/>
      <c r="O13" s="954"/>
      <c r="P13" s="954"/>
      <c r="Q13" s="947"/>
      <c r="R13" s="947"/>
    </row>
    <row r="14" spans="1:20" s="64" customFormat="1" ht="250.5" customHeight="1" x14ac:dyDescent="0.25">
      <c r="A14" s="396">
        <v>7</v>
      </c>
      <c r="B14" s="396">
        <v>1</v>
      </c>
      <c r="C14" s="396">
        <v>4</v>
      </c>
      <c r="D14" s="396">
        <v>2</v>
      </c>
      <c r="E14" s="397" t="s">
        <v>1273</v>
      </c>
      <c r="F14" s="396" t="s">
        <v>1274</v>
      </c>
      <c r="G14" s="106" t="s">
        <v>135</v>
      </c>
      <c r="H14" s="107" t="s">
        <v>42</v>
      </c>
      <c r="I14" s="83" t="s">
        <v>149</v>
      </c>
      <c r="J14" s="396" t="s">
        <v>1275</v>
      </c>
      <c r="K14" s="396"/>
      <c r="L14" s="398" t="s">
        <v>1276</v>
      </c>
      <c r="M14" s="399"/>
      <c r="N14" s="398">
        <v>126425</v>
      </c>
      <c r="O14" s="398"/>
      <c r="P14" s="398">
        <v>126425</v>
      </c>
      <c r="Q14" s="106" t="s">
        <v>1244</v>
      </c>
      <c r="R14" s="106" t="s">
        <v>1245</v>
      </c>
    </row>
    <row r="15" spans="1:20" s="64" customFormat="1" ht="244.5" customHeight="1" x14ac:dyDescent="0.25">
      <c r="A15" s="400">
        <v>7</v>
      </c>
      <c r="B15" s="400">
        <v>1</v>
      </c>
      <c r="C15" s="400">
        <v>4</v>
      </c>
      <c r="D15" s="400">
        <v>2</v>
      </c>
      <c r="E15" s="401" t="s">
        <v>1273</v>
      </c>
      <c r="F15" s="400" t="s">
        <v>1277</v>
      </c>
      <c r="G15" s="51" t="s">
        <v>135</v>
      </c>
      <c r="H15" s="54" t="s">
        <v>42</v>
      </c>
      <c r="I15" s="33" t="s">
        <v>149</v>
      </c>
      <c r="J15" s="400" t="s">
        <v>1278</v>
      </c>
      <c r="K15" s="400"/>
      <c r="L15" s="402" t="s">
        <v>1276</v>
      </c>
      <c r="M15" s="403"/>
      <c r="N15" s="402">
        <v>126425</v>
      </c>
      <c r="O15" s="402"/>
      <c r="P15" s="402">
        <v>126425</v>
      </c>
      <c r="Q15" s="51" t="s">
        <v>1244</v>
      </c>
      <c r="R15" s="51" t="s">
        <v>1245</v>
      </c>
    </row>
    <row r="16" spans="1:20" s="64" customFormat="1" ht="57.75" customHeight="1" x14ac:dyDescent="0.25">
      <c r="A16" s="404"/>
      <c r="B16" s="949" t="s">
        <v>1279</v>
      </c>
      <c r="C16" s="950"/>
      <c r="D16" s="950"/>
      <c r="E16" s="950"/>
      <c r="F16" s="950"/>
      <c r="G16" s="950"/>
      <c r="H16" s="950"/>
      <c r="I16" s="950"/>
      <c r="J16" s="950"/>
      <c r="K16" s="950"/>
      <c r="L16" s="950"/>
      <c r="M16" s="950"/>
      <c r="N16" s="950"/>
      <c r="O16" s="950"/>
      <c r="P16" s="950"/>
      <c r="Q16" s="950"/>
      <c r="R16" s="951"/>
    </row>
    <row r="17" spans="1:19" s="64" customFormat="1" ht="193.5" customHeight="1" x14ac:dyDescent="0.25">
      <c r="A17" s="952">
        <v>8</v>
      </c>
      <c r="B17" s="696">
        <v>1</v>
      </c>
      <c r="C17" s="696">
        <v>4</v>
      </c>
      <c r="D17" s="696">
        <v>5</v>
      </c>
      <c r="E17" s="948" t="s">
        <v>1280</v>
      </c>
      <c r="F17" s="947" t="s">
        <v>1281</v>
      </c>
      <c r="G17" s="106" t="s">
        <v>135</v>
      </c>
      <c r="H17" s="107" t="s">
        <v>42</v>
      </c>
      <c r="I17" s="396">
        <v>30</v>
      </c>
      <c r="J17" s="952" t="s">
        <v>1282</v>
      </c>
      <c r="K17" s="952"/>
      <c r="L17" s="952" t="s">
        <v>1283</v>
      </c>
      <c r="M17" s="952"/>
      <c r="N17" s="962">
        <v>134925</v>
      </c>
      <c r="O17" s="952"/>
      <c r="P17" s="962">
        <v>134925</v>
      </c>
      <c r="Q17" s="693" t="s">
        <v>1244</v>
      </c>
      <c r="R17" s="693" t="s">
        <v>1245</v>
      </c>
    </row>
    <row r="18" spans="1:19" s="64" customFormat="1" ht="195.75" customHeight="1" x14ac:dyDescent="0.25">
      <c r="A18" s="953"/>
      <c r="B18" s="696"/>
      <c r="C18" s="696"/>
      <c r="D18" s="696"/>
      <c r="E18" s="948"/>
      <c r="F18" s="947"/>
      <c r="G18" s="396" t="s">
        <v>1284</v>
      </c>
      <c r="H18" s="107" t="s">
        <v>42</v>
      </c>
      <c r="I18" s="396">
        <v>160</v>
      </c>
      <c r="J18" s="953"/>
      <c r="K18" s="953"/>
      <c r="L18" s="953"/>
      <c r="M18" s="953"/>
      <c r="N18" s="963"/>
      <c r="O18" s="953"/>
      <c r="P18" s="963"/>
      <c r="Q18" s="695"/>
      <c r="R18" s="695"/>
    </row>
    <row r="19" spans="1:19" s="64" customFormat="1" ht="282" customHeight="1" x14ac:dyDescent="0.25">
      <c r="A19" s="396">
        <v>9</v>
      </c>
      <c r="B19" s="105">
        <v>1</v>
      </c>
      <c r="C19" s="105">
        <v>4</v>
      </c>
      <c r="D19" s="106">
        <v>2</v>
      </c>
      <c r="E19" s="397" t="s">
        <v>1285</v>
      </c>
      <c r="F19" s="396" t="s">
        <v>1286</v>
      </c>
      <c r="G19" s="396" t="s">
        <v>135</v>
      </c>
      <c r="H19" s="107" t="s">
        <v>42</v>
      </c>
      <c r="I19" s="396">
        <v>40</v>
      </c>
      <c r="J19" s="396" t="s">
        <v>1287</v>
      </c>
      <c r="K19" s="396"/>
      <c r="L19" s="396" t="s">
        <v>1249</v>
      </c>
      <c r="M19" s="398"/>
      <c r="N19" s="398">
        <v>11150</v>
      </c>
      <c r="O19" s="398"/>
      <c r="P19" s="398">
        <v>11150</v>
      </c>
      <c r="Q19" s="106" t="s">
        <v>1244</v>
      </c>
      <c r="R19" s="106" t="s">
        <v>1245</v>
      </c>
    </row>
    <row r="20" spans="1:19" s="64" customFormat="1" ht="279" customHeight="1" x14ac:dyDescent="0.25">
      <c r="A20" s="396">
        <v>10</v>
      </c>
      <c r="B20" s="105">
        <v>1</v>
      </c>
      <c r="C20" s="105">
        <v>4</v>
      </c>
      <c r="D20" s="106">
        <v>2</v>
      </c>
      <c r="E20" s="397" t="s">
        <v>1288</v>
      </c>
      <c r="F20" s="396" t="s">
        <v>1289</v>
      </c>
      <c r="G20" s="396" t="s">
        <v>37</v>
      </c>
      <c r="H20" s="107" t="s">
        <v>42</v>
      </c>
      <c r="I20" s="396">
        <v>55</v>
      </c>
      <c r="J20" s="106" t="s">
        <v>1290</v>
      </c>
      <c r="K20" s="396"/>
      <c r="L20" s="396" t="s">
        <v>1291</v>
      </c>
      <c r="M20" s="73"/>
      <c r="N20" s="398">
        <v>26000</v>
      </c>
      <c r="O20" s="396"/>
      <c r="P20" s="398">
        <v>26000</v>
      </c>
      <c r="Q20" s="106" t="s">
        <v>1244</v>
      </c>
      <c r="R20" s="106" t="s">
        <v>1245</v>
      </c>
    </row>
    <row r="21" spans="1:19" s="64" customFormat="1" ht="277.5" customHeight="1" x14ac:dyDescent="0.25">
      <c r="A21" s="400">
        <v>10</v>
      </c>
      <c r="B21" s="48">
        <v>1</v>
      </c>
      <c r="C21" s="48">
        <v>4</v>
      </c>
      <c r="D21" s="51">
        <v>2</v>
      </c>
      <c r="E21" s="401" t="s">
        <v>1288</v>
      </c>
      <c r="F21" s="400" t="s">
        <v>1292</v>
      </c>
      <c r="G21" s="405" t="s">
        <v>49</v>
      </c>
      <c r="H21" s="54" t="s">
        <v>42</v>
      </c>
      <c r="I21" s="405">
        <v>94</v>
      </c>
      <c r="J21" s="51" t="s">
        <v>1290</v>
      </c>
      <c r="K21" s="400"/>
      <c r="L21" s="400" t="s">
        <v>1291</v>
      </c>
      <c r="M21" s="331"/>
      <c r="N21" s="402">
        <v>26000</v>
      </c>
      <c r="O21" s="400"/>
      <c r="P21" s="402">
        <v>26000</v>
      </c>
      <c r="Q21" s="51" t="s">
        <v>1244</v>
      </c>
      <c r="R21" s="51" t="s">
        <v>1245</v>
      </c>
      <c r="S21" s="323"/>
    </row>
    <row r="22" spans="1:19" s="64" customFormat="1" ht="90" customHeight="1" x14ac:dyDescent="0.25">
      <c r="A22" s="404"/>
      <c r="B22" s="567" t="s">
        <v>1293</v>
      </c>
      <c r="C22" s="568"/>
      <c r="D22" s="568"/>
      <c r="E22" s="568"/>
      <c r="F22" s="568"/>
      <c r="G22" s="568"/>
      <c r="H22" s="568"/>
      <c r="I22" s="568"/>
      <c r="J22" s="568"/>
      <c r="K22" s="568"/>
      <c r="L22" s="568"/>
      <c r="M22" s="568"/>
      <c r="N22" s="568"/>
      <c r="O22" s="568"/>
      <c r="P22" s="568"/>
      <c r="Q22" s="568"/>
      <c r="R22" s="569"/>
      <c r="S22" s="323"/>
    </row>
    <row r="23" spans="1:19" s="160" customFormat="1" ht="69" customHeight="1" x14ac:dyDescent="0.25">
      <c r="A23" s="955">
        <v>11</v>
      </c>
      <c r="B23" s="632">
        <v>5</v>
      </c>
      <c r="C23" s="632">
        <v>4</v>
      </c>
      <c r="D23" s="632">
        <v>5</v>
      </c>
      <c r="E23" s="959" t="s">
        <v>1294</v>
      </c>
      <c r="F23" s="625" t="s">
        <v>1295</v>
      </c>
      <c r="G23" s="955" t="s">
        <v>37</v>
      </c>
      <c r="H23" s="130" t="s">
        <v>183</v>
      </c>
      <c r="I23" s="406">
        <v>1</v>
      </c>
      <c r="J23" s="632" t="s">
        <v>1296</v>
      </c>
      <c r="K23" s="955"/>
      <c r="L23" s="955" t="s">
        <v>1297</v>
      </c>
      <c r="M23" s="969"/>
      <c r="N23" s="964">
        <v>33700</v>
      </c>
      <c r="O23" s="955"/>
      <c r="P23" s="964">
        <v>30200</v>
      </c>
      <c r="Q23" s="632" t="s">
        <v>1298</v>
      </c>
      <c r="R23" s="632" t="s">
        <v>1299</v>
      </c>
    </row>
    <row r="24" spans="1:19" s="160" customFormat="1" ht="68.25" customHeight="1" x14ac:dyDescent="0.25">
      <c r="A24" s="956"/>
      <c r="B24" s="958"/>
      <c r="C24" s="958"/>
      <c r="D24" s="958"/>
      <c r="E24" s="960"/>
      <c r="F24" s="625"/>
      <c r="G24" s="957"/>
      <c r="H24" s="130" t="s">
        <v>42</v>
      </c>
      <c r="I24" s="406">
        <v>40</v>
      </c>
      <c r="J24" s="958"/>
      <c r="K24" s="956"/>
      <c r="L24" s="956"/>
      <c r="M24" s="970"/>
      <c r="N24" s="965"/>
      <c r="O24" s="956"/>
      <c r="P24" s="965"/>
      <c r="Q24" s="958"/>
      <c r="R24" s="958"/>
    </row>
    <row r="25" spans="1:19" s="160" customFormat="1" ht="81.75" customHeight="1" x14ac:dyDescent="0.25">
      <c r="A25" s="957"/>
      <c r="B25" s="633"/>
      <c r="C25" s="633"/>
      <c r="D25" s="633"/>
      <c r="E25" s="961"/>
      <c r="F25" s="625"/>
      <c r="G25" s="406" t="s">
        <v>1300</v>
      </c>
      <c r="H25" s="130" t="s">
        <v>1301</v>
      </c>
      <c r="I25" s="406">
        <v>1</v>
      </c>
      <c r="J25" s="633"/>
      <c r="K25" s="957"/>
      <c r="L25" s="957"/>
      <c r="M25" s="971"/>
      <c r="N25" s="966"/>
      <c r="O25" s="957"/>
      <c r="P25" s="966"/>
      <c r="Q25" s="633"/>
      <c r="R25" s="633"/>
    </row>
    <row r="26" spans="1:19" s="162" customFormat="1" ht="54.75" customHeight="1" x14ac:dyDescent="0.25">
      <c r="A26" s="627">
        <v>12</v>
      </c>
      <c r="B26" s="632">
        <v>1</v>
      </c>
      <c r="C26" s="632">
        <v>4</v>
      </c>
      <c r="D26" s="632">
        <v>5</v>
      </c>
      <c r="E26" s="628" t="s">
        <v>1302</v>
      </c>
      <c r="F26" s="625" t="s">
        <v>397</v>
      </c>
      <c r="G26" s="967" t="s">
        <v>37</v>
      </c>
      <c r="H26" s="407" t="s">
        <v>183</v>
      </c>
      <c r="I26" s="161" t="s">
        <v>50</v>
      </c>
      <c r="J26" s="625" t="s">
        <v>490</v>
      </c>
      <c r="K26" s="626"/>
      <c r="L26" s="955" t="s">
        <v>1303</v>
      </c>
      <c r="M26" s="620"/>
      <c r="N26" s="620">
        <v>33019.1</v>
      </c>
      <c r="O26" s="620"/>
      <c r="P26" s="620">
        <v>29019.1</v>
      </c>
      <c r="Q26" s="609" t="s">
        <v>109</v>
      </c>
      <c r="R26" s="609" t="s">
        <v>817</v>
      </c>
    </row>
    <row r="27" spans="1:19" s="162" customFormat="1" ht="46.5" customHeight="1" x14ac:dyDescent="0.25">
      <c r="A27" s="627"/>
      <c r="B27" s="958"/>
      <c r="C27" s="958"/>
      <c r="D27" s="958"/>
      <c r="E27" s="628"/>
      <c r="F27" s="625"/>
      <c r="G27" s="968"/>
      <c r="H27" s="407" t="s">
        <v>42</v>
      </c>
      <c r="I27" s="161" t="s">
        <v>400</v>
      </c>
      <c r="J27" s="625"/>
      <c r="K27" s="626"/>
      <c r="L27" s="956"/>
      <c r="M27" s="620"/>
      <c r="N27" s="620"/>
      <c r="O27" s="620"/>
      <c r="P27" s="620"/>
      <c r="Q27" s="609"/>
      <c r="R27" s="609"/>
    </row>
    <row r="28" spans="1:19" s="162" customFormat="1" ht="48.75" customHeight="1" x14ac:dyDescent="0.25">
      <c r="A28" s="627"/>
      <c r="B28" s="958"/>
      <c r="C28" s="958"/>
      <c r="D28" s="958"/>
      <c r="E28" s="628"/>
      <c r="F28" s="625"/>
      <c r="G28" s="967" t="s">
        <v>135</v>
      </c>
      <c r="H28" s="407" t="s">
        <v>401</v>
      </c>
      <c r="I28" s="161" t="s">
        <v>50</v>
      </c>
      <c r="J28" s="625"/>
      <c r="K28" s="626"/>
      <c r="L28" s="956"/>
      <c r="M28" s="620"/>
      <c r="N28" s="620"/>
      <c r="O28" s="620"/>
      <c r="P28" s="620"/>
      <c r="Q28" s="609"/>
      <c r="R28" s="609"/>
    </row>
    <row r="29" spans="1:19" s="162" customFormat="1" ht="52.5" customHeight="1" x14ac:dyDescent="0.25">
      <c r="A29" s="627"/>
      <c r="B29" s="633"/>
      <c r="C29" s="633"/>
      <c r="D29" s="633"/>
      <c r="E29" s="628"/>
      <c r="F29" s="625"/>
      <c r="G29" s="968"/>
      <c r="H29" s="407" t="s">
        <v>42</v>
      </c>
      <c r="I29" s="161" t="s">
        <v>400</v>
      </c>
      <c r="J29" s="625"/>
      <c r="K29" s="626"/>
      <c r="L29" s="957"/>
      <c r="M29" s="620"/>
      <c r="N29" s="620"/>
      <c r="O29" s="620"/>
      <c r="P29" s="620"/>
      <c r="Q29" s="609"/>
      <c r="R29" s="609"/>
    </row>
    <row r="32" spans="1:19" x14ac:dyDescent="0.25">
      <c r="L32" s="75"/>
      <c r="M32" s="719" t="s">
        <v>201</v>
      </c>
      <c r="N32" s="719"/>
      <c r="O32" s="601" t="s">
        <v>202</v>
      </c>
      <c r="P32" s="602"/>
    </row>
    <row r="33" spans="12:16" x14ac:dyDescent="0.25">
      <c r="L33" s="75"/>
      <c r="M33" s="164" t="s">
        <v>203</v>
      </c>
      <c r="N33" s="163" t="s">
        <v>204</v>
      </c>
      <c r="O33" s="165" t="s">
        <v>203</v>
      </c>
      <c r="P33" s="141" t="s">
        <v>204</v>
      </c>
    </row>
    <row r="34" spans="12:16" x14ac:dyDescent="0.25">
      <c r="L34" s="167" t="s">
        <v>498</v>
      </c>
      <c r="M34" s="166">
        <v>9</v>
      </c>
      <c r="N34" s="145">
        <v>540720</v>
      </c>
      <c r="O34" s="143">
        <v>3</v>
      </c>
      <c r="P34" s="145">
        <v>136384.48000000001</v>
      </c>
    </row>
    <row r="35" spans="12:16" x14ac:dyDescent="0.25">
      <c r="L35" s="167" t="s">
        <v>499</v>
      </c>
      <c r="M35" s="166">
        <v>9</v>
      </c>
      <c r="N35" s="145">
        <v>540720</v>
      </c>
      <c r="O35" s="144">
        <v>3</v>
      </c>
      <c r="P35" s="145">
        <v>136384.48000000001</v>
      </c>
    </row>
  </sheetData>
  <mergeCells count="82">
    <mergeCell ref="P26:P29"/>
    <mergeCell ref="Q26:Q29"/>
    <mergeCell ref="R26:R29"/>
    <mergeCell ref="G28:G29"/>
    <mergeCell ref="M32:N32"/>
    <mergeCell ref="O32:P32"/>
    <mergeCell ref="J26:J29"/>
    <mergeCell ref="K26:K29"/>
    <mergeCell ref="L26:L29"/>
    <mergeCell ref="M26:M29"/>
    <mergeCell ref="N26:N29"/>
    <mergeCell ref="O26:O29"/>
    <mergeCell ref="P23:P25"/>
    <mergeCell ref="Q23:Q25"/>
    <mergeCell ref="R23:R25"/>
    <mergeCell ref="A26:A29"/>
    <mergeCell ref="B26:B29"/>
    <mergeCell ref="C26:C29"/>
    <mergeCell ref="D26:D29"/>
    <mergeCell ref="E26:E29"/>
    <mergeCell ref="F26:F29"/>
    <mergeCell ref="G26:G27"/>
    <mergeCell ref="J23:J25"/>
    <mergeCell ref="K23:K25"/>
    <mergeCell ref="L23:L25"/>
    <mergeCell ref="M23:M25"/>
    <mergeCell ref="N23:N25"/>
    <mergeCell ref="O23:O25"/>
    <mergeCell ref="Q17:Q18"/>
    <mergeCell ref="R17:R18"/>
    <mergeCell ref="B22:R22"/>
    <mergeCell ref="A23:A25"/>
    <mergeCell ref="B23:B25"/>
    <mergeCell ref="C23:C25"/>
    <mergeCell ref="D23:D25"/>
    <mergeCell ref="E23:E25"/>
    <mergeCell ref="F23:F25"/>
    <mergeCell ref="G23:G24"/>
    <mergeCell ref="K17:K18"/>
    <mergeCell ref="L17:L18"/>
    <mergeCell ref="M17:M18"/>
    <mergeCell ref="N17:N18"/>
    <mergeCell ref="O17:O18"/>
    <mergeCell ref="P17:P18"/>
    <mergeCell ref="Q12:Q13"/>
    <mergeCell ref="R12:R13"/>
    <mergeCell ref="B16:R16"/>
    <mergeCell ref="A17:A18"/>
    <mergeCell ref="B17:B18"/>
    <mergeCell ref="C17:C18"/>
    <mergeCell ref="D17:D18"/>
    <mergeCell ref="E17:E18"/>
    <mergeCell ref="F17:F18"/>
    <mergeCell ref="J17:J18"/>
    <mergeCell ref="K12:K13"/>
    <mergeCell ref="L12:L13"/>
    <mergeCell ref="M12:M13"/>
    <mergeCell ref="N12:N13"/>
    <mergeCell ref="O12:O13"/>
    <mergeCell ref="P12:P13"/>
    <mergeCell ref="Q4:Q5"/>
    <mergeCell ref="R4:R5"/>
    <mergeCell ref="A12:A13"/>
    <mergeCell ref="B12:B13"/>
    <mergeCell ref="C12:C13"/>
    <mergeCell ref="D12:D13"/>
    <mergeCell ref="E12:E13"/>
    <mergeCell ref="F12:F13"/>
    <mergeCell ref="H12:H13"/>
    <mergeCell ref="J12:J13"/>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06"/>
  <sheetViews>
    <sheetView topLeftCell="D86" zoomScale="70" zoomScaleNormal="70" workbookViewId="0">
      <selection activeCell="G104" sqref="G10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1304</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19" s="64" customFormat="1" ht="32.25" customHeight="1" x14ac:dyDescent="0.25">
      <c r="A7" s="972">
        <v>1</v>
      </c>
      <c r="B7" s="634">
        <v>1</v>
      </c>
      <c r="C7" s="634">
        <v>4</v>
      </c>
      <c r="D7" s="696">
        <v>2</v>
      </c>
      <c r="E7" s="697" t="s">
        <v>1305</v>
      </c>
      <c r="F7" s="975" t="s">
        <v>1306</v>
      </c>
      <c r="G7" s="693" t="s">
        <v>262</v>
      </c>
      <c r="H7" s="67" t="s">
        <v>497</v>
      </c>
      <c r="I7" s="83" t="s">
        <v>50</v>
      </c>
      <c r="J7" s="696" t="s">
        <v>1307</v>
      </c>
      <c r="K7" s="686" t="s">
        <v>703</v>
      </c>
      <c r="L7" s="686"/>
      <c r="M7" s="675">
        <v>68632.45</v>
      </c>
      <c r="N7" s="675"/>
      <c r="O7" s="675">
        <v>68632.45</v>
      </c>
      <c r="P7" s="675"/>
      <c r="Q7" s="839" t="s">
        <v>99</v>
      </c>
      <c r="R7" s="839" t="s">
        <v>1308</v>
      </c>
      <c r="S7" s="63"/>
    </row>
    <row r="8" spans="1:19" s="64" customFormat="1" ht="61.5" customHeight="1" x14ac:dyDescent="0.25">
      <c r="A8" s="973"/>
      <c r="B8" s="634"/>
      <c r="C8" s="634"/>
      <c r="D8" s="696"/>
      <c r="E8" s="697"/>
      <c r="F8" s="975"/>
      <c r="G8" s="695"/>
      <c r="H8" s="67" t="s">
        <v>1309</v>
      </c>
      <c r="I8" s="83" t="s">
        <v>1310</v>
      </c>
      <c r="J8" s="696"/>
      <c r="K8" s="686"/>
      <c r="L8" s="686"/>
      <c r="M8" s="675"/>
      <c r="N8" s="675"/>
      <c r="O8" s="675"/>
      <c r="P8" s="675"/>
      <c r="Q8" s="839"/>
      <c r="R8" s="839"/>
      <c r="S8" s="63"/>
    </row>
    <row r="9" spans="1:19" s="64" customFormat="1" ht="24.75" customHeight="1" x14ac:dyDescent="0.25">
      <c r="A9" s="973"/>
      <c r="B9" s="634"/>
      <c r="C9" s="634"/>
      <c r="D9" s="696"/>
      <c r="E9" s="697"/>
      <c r="F9" s="975"/>
      <c r="G9" s="106" t="s">
        <v>66</v>
      </c>
      <c r="H9" s="67" t="s">
        <v>1311</v>
      </c>
      <c r="I9" s="105">
        <v>1</v>
      </c>
      <c r="J9" s="696"/>
      <c r="K9" s="686"/>
      <c r="L9" s="686"/>
      <c r="M9" s="675"/>
      <c r="N9" s="675"/>
      <c r="O9" s="675"/>
      <c r="P9" s="675"/>
      <c r="Q9" s="839"/>
      <c r="R9" s="839"/>
      <c r="S9" s="63"/>
    </row>
    <row r="10" spans="1:19" s="64" customFormat="1" ht="24.75" customHeight="1" x14ac:dyDescent="0.25">
      <c r="A10" s="973"/>
      <c r="B10" s="634"/>
      <c r="C10" s="634"/>
      <c r="D10" s="696"/>
      <c r="E10" s="697"/>
      <c r="F10" s="975"/>
      <c r="G10" s="693" t="s">
        <v>1312</v>
      </c>
      <c r="H10" s="67" t="s">
        <v>1313</v>
      </c>
      <c r="I10" s="105">
        <v>1</v>
      </c>
      <c r="J10" s="696"/>
      <c r="K10" s="686"/>
      <c r="L10" s="686"/>
      <c r="M10" s="675"/>
      <c r="N10" s="675"/>
      <c r="O10" s="675"/>
      <c r="P10" s="675"/>
      <c r="Q10" s="839"/>
      <c r="R10" s="839"/>
      <c r="S10" s="63"/>
    </row>
    <row r="11" spans="1:19" s="64" customFormat="1" ht="24.75" customHeight="1" x14ac:dyDescent="0.25">
      <c r="A11" s="973"/>
      <c r="B11" s="634"/>
      <c r="C11" s="634"/>
      <c r="D11" s="696"/>
      <c r="E11" s="697"/>
      <c r="F11" s="975"/>
      <c r="G11" s="695"/>
      <c r="H11" s="67" t="s">
        <v>1314</v>
      </c>
      <c r="I11" s="105">
        <v>1</v>
      </c>
      <c r="J11" s="696"/>
      <c r="K11" s="686"/>
      <c r="L11" s="686"/>
      <c r="M11" s="675"/>
      <c r="N11" s="675"/>
      <c r="O11" s="675"/>
      <c r="P11" s="675"/>
      <c r="Q11" s="839"/>
      <c r="R11" s="839"/>
      <c r="S11" s="63"/>
    </row>
    <row r="12" spans="1:19" s="64" customFormat="1" ht="52.5" customHeight="1" x14ac:dyDescent="0.25">
      <c r="A12" s="973"/>
      <c r="B12" s="634"/>
      <c r="C12" s="634"/>
      <c r="D12" s="696"/>
      <c r="E12" s="697"/>
      <c r="F12" s="975"/>
      <c r="G12" s="693" t="s">
        <v>1315</v>
      </c>
      <c r="H12" s="67" t="s">
        <v>1316</v>
      </c>
      <c r="I12" s="106" t="s">
        <v>1317</v>
      </c>
      <c r="J12" s="696"/>
      <c r="K12" s="686"/>
      <c r="L12" s="686"/>
      <c r="M12" s="675"/>
      <c r="N12" s="675"/>
      <c r="O12" s="675"/>
      <c r="P12" s="675"/>
      <c r="Q12" s="839"/>
      <c r="R12" s="839"/>
      <c r="S12" s="63"/>
    </row>
    <row r="13" spans="1:19" s="64" customFormat="1" ht="84.75" customHeight="1" x14ac:dyDescent="0.25">
      <c r="A13" s="973"/>
      <c r="B13" s="634"/>
      <c r="C13" s="634"/>
      <c r="D13" s="696"/>
      <c r="E13" s="697"/>
      <c r="F13" s="975"/>
      <c r="G13" s="694"/>
      <c r="H13" s="67" t="s">
        <v>1318</v>
      </c>
      <c r="I13" s="105">
        <v>4</v>
      </c>
      <c r="J13" s="696"/>
      <c r="K13" s="686"/>
      <c r="L13" s="686"/>
      <c r="M13" s="675"/>
      <c r="N13" s="675"/>
      <c r="O13" s="675"/>
      <c r="P13" s="675"/>
      <c r="Q13" s="839"/>
      <c r="R13" s="839"/>
      <c r="S13" s="63"/>
    </row>
    <row r="14" spans="1:19" s="64" customFormat="1" ht="45" customHeight="1" x14ac:dyDescent="0.25">
      <c r="A14" s="974"/>
      <c r="B14" s="634"/>
      <c r="C14" s="634"/>
      <c r="D14" s="696"/>
      <c r="E14" s="697"/>
      <c r="F14" s="975"/>
      <c r="G14" s="695"/>
      <c r="H14" s="67" t="s">
        <v>1319</v>
      </c>
      <c r="I14" s="83" t="s">
        <v>1320</v>
      </c>
      <c r="J14" s="696"/>
      <c r="K14" s="686"/>
      <c r="L14" s="686"/>
      <c r="M14" s="675"/>
      <c r="N14" s="675"/>
      <c r="O14" s="675"/>
      <c r="P14" s="675"/>
      <c r="Q14" s="839"/>
      <c r="R14" s="839"/>
      <c r="S14" s="63"/>
    </row>
    <row r="15" spans="1:19" s="64" customFormat="1" ht="30" customHeight="1" x14ac:dyDescent="0.25">
      <c r="A15" s="976">
        <v>2</v>
      </c>
      <c r="B15" s="634">
        <v>1</v>
      </c>
      <c r="C15" s="634">
        <v>4</v>
      </c>
      <c r="D15" s="696">
        <v>2</v>
      </c>
      <c r="E15" s="697" t="s">
        <v>1321</v>
      </c>
      <c r="F15" s="975" t="s">
        <v>1322</v>
      </c>
      <c r="G15" s="704" t="s">
        <v>262</v>
      </c>
      <c r="H15" s="67" t="s">
        <v>497</v>
      </c>
      <c r="I15" s="106">
        <v>1</v>
      </c>
      <c r="J15" s="696" t="s">
        <v>1323</v>
      </c>
      <c r="K15" s="686" t="s">
        <v>703</v>
      </c>
      <c r="L15" s="686" t="s">
        <v>919</v>
      </c>
      <c r="M15" s="675">
        <v>13347.24</v>
      </c>
      <c r="N15" s="634"/>
      <c r="O15" s="675">
        <v>13347.24</v>
      </c>
      <c r="P15" s="634"/>
      <c r="Q15" s="696" t="s">
        <v>1324</v>
      </c>
      <c r="R15" s="696" t="s">
        <v>1308</v>
      </c>
      <c r="S15" s="63"/>
    </row>
    <row r="16" spans="1:19" s="64" customFormat="1" ht="59.25" customHeight="1" x14ac:dyDescent="0.25">
      <c r="A16" s="976"/>
      <c r="B16" s="634"/>
      <c r="C16" s="634"/>
      <c r="D16" s="696"/>
      <c r="E16" s="697"/>
      <c r="F16" s="975"/>
      <c r="G16" s="706"/>
      <c r="H16" s="67" t="s">
        <v>1309</v>
      </c>
      <c r="I16" s="106" t="s">
        <v>1325</v>
      </c>
      <c r="J16" s="696"/>
      <c r="K16" s="686"/>
      <c r="L16" s="686"/>
      <c r="M16" s="675"/>
      <c r="N16" s="634"/>
      <c r="O16" s="675"/>
      <c r="P16" s="634"/>
      <c r="Q16" s="696"/>
      <c r="R16" s="696"/>
      <c r="S16" s="63"/>
    </row>
    <row r="17" spans="1:19" s="64" customFormat="1" ht="33" customHeight="1" x14ac:dyDescent="0.25">
      <c r="A17" s="976"/>
      <c r="B17" s="634"/>
      <c r="C17" s="634"/>
      <c r="D17" s="696"/>
      <c r="E17" s="697"/>
      <c r="F17" s="975"/>
      <c r="G17" s="704" t="s">
        <v>135</v>
      </c>
      <c r="H17" s="67" t="s">
        <v>140</v>
      </c>
      <c r="I17" s="105">
        <v>1</v>
      </c>
      <c r="J17" s="696"/>
      <c r="K17" s="686"/>
      <c r="L17" s="686"/>
      <c r="M17" s="675"/>
      <c r="N17" s="634"/>
      <c r="O17" s="675"/>
      <c r="P17" s="634"/>
      <c r="Q17" s="696"/>
      <c r="R17" s="696"/>
      <c r="S17" s="63"/>
    </row>
    <row r="18" spans="1:19" s="64" customFormat="1" ht="75.75" customHeight="1" x14ac:dyDescent="0.25">
      <c r="A18" s="976"/>
      <c r="B18" s="634"/>
      <c r="C18" s="634"/>
      <c r="D18" s="696"/>
      <c r="E18" s="697"/>
      <c r="F18" s="975"/>
      <c r="G18" s="706"/>
      <c r="H18" s="67" t="s">
        <v>1309</v>
      </c>
      <c r="I18" s="106" t="s">
        <v>1325</v>
      </c>
      <c r="J18" s="696"/>
      <c r="K18" s="686"/>
      <c r="L18" s="686"/>
      <c r="M18" s="675"/>
      <c r="N18" s="634"/>
      <c r="O18" s="675"/>
      <c r="P18" s="634"/>
      <c r="Q18" s="696"/>
      <c r="R18" s="696"/>
      <c r="S18" s="63"/>
    </row>
    <row r="19" spans="1:19" s="64" customFormat="1" ht="21" customHeight="1" x14ac:dyDescent="0.25">
      <c r="A19" s="976"/>
      <c r="B19" s="634"/>
      <c r="C19" s="634"/>
      <c r="D19" s="696"/>
      <c r="E19" s="697"/>
      <c r="F19" s="975"/>
      <c r="G19" s="105" t="s">
        <v>66</v>
      </c>
      <c r="H19" s="67" t="s">
        <v>1311</v>
      </c>
      <c r="I19" s="105">
        <v>1</v>
      </c>
      <c r="J19" s="696"/>
      <c r="K19" s="686"/>
      <c r="L19" s="686"/>
      <c r="M19" s="675"/>
      <c r="N19" s="634"/>
      <c r="O19" s="675"/>
      <c r="P19" s="634"/>
      <c r="Q19" s="696"/>
      <c r="R19" s="696"/>
      <c r="S19" s="63"/>
    </row>
    <row r="20" spans="1:19" s="64" customFormat="1" ht="21" customHeight="1" x14ac:dyDescent="0.25">
      <c r="A20" s="976"/>
      <c r="B20" s="634"/>
      <c r="C20" s="634"/>
      <c r="D20" s="696"/>
      <c r="E20" s="697"/>
      <c r="F20" s="975"/>
      <c r="G20" s="704" t="s">
        <v>1312</v>
      </c>
      <c r="H20" s="67" t="s">
        <v>1313</v>
      </c>
      <c r="I20" s="105">
        <v>1</v>
      </c>
      <c r="J20" s="696"/>
      <c r="K20" s="686"/>
      <c r="L20" s="686"/>
      <c r="M20" s="675"/>
      <c r="N20" s="634"/>
      <c r="O20" s="675"/>
      <c r="P20" s="634"/>
      <c r="Q20" s="696"/>
      <c r="R20" s="696"/>
      <c r="S20" s="63"/>
    </row>
    <row r="21" spans="1:19" s="64" customFormat="1" ht="21" customHeight="1" x14ac:dyDescent="0.25">
      <c r="A21" s="976"/>
      <c r="B21" s="634"/>
      <c r="C21" s="634"/>
      <c r="D21" s="696"/>
      <c r="E21" s="697"/>
      <c r="F21" s="975"/>
      <c r="G21" s="706"/>
      <c r="H21" s="67" t="s">
        <v>1314</v>
      </c>
      <c r="I21" s="105">
        <v>1</v>
      </c>
      <c r="J21" s="696"/>
      <c r="K21" s="686"/>
      <c r="L21" s="686"/>
      <c r="M21" s="675"/>
      <c r="N21" s="634"/>
      <c r="O21" s="675"/>
      <c r="P21" s="634"/>
      <c r="Q21" s="696"/>
      <c r="R21" s="696"/>
      <c r="S21" s="63"/>
    </row>
    <row r="22" spans="1:19" s="64" customFormat="1" ht="56.25" customHeight="1" x14ac:dyDescent="0.25">
      <c r="A22" s="976"/>
      <c r="B22" s="634"/>
      <c r="C22" s="634"/>
      <c r="D22" s="696"/>
      <c r="E22" s="697"/>
      <c r="F22" s="975"/>
      <c r="G22" s="693" t="s">
        <v>1315</v>
      </c>
      <c r="H22" s="67" t="s">
        <v>1316</v>
      </c>
      <c r="I22" s="106" t="s">
        <v>1317</v>
      </c>
      <c r="J22" s="696"/>
      <c r="K22" s="686"/>
      <c r="L22" s="686"/>
      <c r="M22" s="675"/>
      <c r="N22" s="634"/>
      <c r="O22" s="675"/>
      <c r="P22" s="634"/>
      <c r="Q22" s="696"/>
      <c r="R22" s="696"/>
      <c r="S22" s="63"/>
    </row>
    <row r="23" spans="1:19" s="64" customFormat="1" ht="81.599999999999994" customHeight="1" x14ac:dyDescent="0.25">
      <c r="A23" s="976"/>
      <c r="B23" s="634"/>
      <c r="C23" s="634"/>
      <c r="D23" s="696"/>
      <c r="E23" s="697"/>
      <c r="F23" s="975"/>
      <c r="G23" s="694"/>
      <c r="H23" s="67" t="s">
        <v>1318</v>
      </c>
      <c r="I23" s="105">
        <v>1</v>
      </c>
      <c r="J23" s="696"/>
      <c r="K23" s="686"/>
      <c r="L23" s="686"/>
      <c r="M23" s="675"/>
      <c r="N23" s="634"/>
      <c r="O23" s="675"/>
      <c r="P23" s="634"/>
      <c r="Q23" s="696"/>
      <c r="R23" s="696"/>
      <c r="S23" s="63"/>
    </row>
    <row r="24" spans="1:19" s="64" customFormat="1" ht="78" customHeight="1" x14ac:dyDescent="0.25">
      <c r="A24" s="976"/>
      <c r="B24" s="634"/>
      <c r="C24" s="634"/>
      <c r="D24" s="696"/>
      <c r="E24" s="697"/>
      <c r="F24" s="975"/>
      <c r="G24" s="695"/>
      <c r="H24" s="67" t="s">
        <v>1319</v>
      </c>
      <c r="I24" s="83" t="s">
        <v>1326</v>
      </c>
      <c r="J24" s="696"/>
      <c r="K24" s="686"/>
      <c r="L24" s="686"/>
      <c r="M24" s="675"/>
      <c r="N24" s="634"/>
      <c r="O24" s="675"/>
      <c r="P24" s="634"/>
      <c r="Q24" s="696"/>
      <c r="R24" s="696"/>
      <c r="S24" s="63"/>
    </row>
    <row r="25" spans="1:19" s="64" customFormat="1" ht="34.5" customHeight="1" x14ac:dyDescent="0.25">
      <c r="A25" s="972">
        <v>3</v>
      </c>
      <c r="B25" s="634">
        <v>1</v>
      </c>
      <c r="C25" s="634">
        <v>4</v>
      </c>
      <c r="D25" s="696">
        <v>5</v>
      </c>
      <c r="E25" s="697" t="s">
        <v>1327</v>
      </c>
      <c r="F25" s="975" t="s">
        <v>1328</v>
      </c>
      <c r="G25" s="704" t="s">
        <v>135</v>
      </c>
      <c r="H25" s="70" t="s">
        <v>401</v>
      </c>
      <c r="I25" s="105">
        <v>1</v>
      </c>
      <c r="J25" s="696" t="s">
        <v>1329</v>
      </c>
      <c r="K25" s="686" t="s">
        <v>1071</v>
      </c>
      <c r="L25" s="634"/>
      <c r="M25" s="675">
        <v>13100</v>
      </c>
      <c r="N25" s="675"/>
      <c r="O25" s="675">
        <v>13100</v>
      </c>
      <c r="P25" s="675"/>
      <c r="Q25" s="696" t="s">
        <v>1324</v>
      </c>
      <c r="R25" s="696" t="s">
        <v>1308</v>
      </c>
      <c r="S25" s="63"/>
    </row>
    <row r="26" spans="1:19" s="64" customFormat="1" ht="84" customHeight="1" x14ac:dyDescent="0.25">
      <c r="A26" s="973"/>
      <c r="B26" s="634"/>
      <c r="C26" s="634"/>
      <c r="D26" s="696"/>
      <c r="E26" s="697"/>
      <c r="F26" s="975"/>
      <c r="G26" s="706"/>
      <c r="H26" s="67" t="s">
        <v>1330</v>
      </c>
      <c r="I26" s="106" t="s">
        <v>1331</v>
      </c>
      <c r="J26" s="696"/>
      <c r="K26" s="686"/>
      <c r="L26" s="634"/>
      <c r="M26" s="675"/>
      <c r="N26" s="675"/>
      <c r="O26" s="675"/>
      <c r="P26" s="675"/>
      <c r="Q26" s="696"/>
      <c r="R26" s="696"/>
      <c r="S26" s="63"/>
    </row>
    <row r="27" spans="1:19" s="64" customFormat="1" ht="46.5" customHeight="1" x14ac:dyDescent="0.25">
      <c r="A27" s="973"/>
      <c r="B27" s="634"/>
      <c r="C27" s="634"/>
      <c r="D27" s="696"/>
      <c r="E27" s="697"/>
      <c r="F27" s="975"/>
      <c r="G27" s="704" t="s">
        <v>1312</v>
      </c>
      <c r="H27" s="67" t="s">
        <v>1313</v>
      </c>
      <c r="I27" s="106">
        <v>1</v>
      </c>
      <c r="J27" s="696"/>
      <c r="K27" s="686"/>
      <c r="L27" s="634"/>
      <c r="M27" s="675"/>
      <c r="N27" s="675"/>
      <c r="O27" s="675"/>
      <c r="P27" s="675"/>
      <c r="Q27" s="696"/>
      <c r="R27" s="696"/>
      <c r="S27" s="63"/>
    </row>
    <row r="28" spans="1:19" s="64" customFormat="1" ht="38.25" customHeight="1" x14ac:dyDescent="0.25">
      <c r="A28" s="973"/>
      <c r="B28" s="634"/>
      <c r="C28" s="634"/>
      <c r="D28" s="696"/>
      <c r="E28" s="697"/>
      <c r="F28" s="975"/>
      <c r="G28" s="706"/>
      <c r="H28" s="67" t="s">
        <v>1314</v>
      </c>
      <c r="I28" s="106">
        <v>2</v>
      </c>
      <c r="J28" s="696"/>
      <c r="K28" s="686"/>
      <c r="L28" s="634"/>
      <c r="M28" s="675"/>
      <c r="N28" s="675"/>
      <c r="O28" s="675"/>
      <c r="P28" s="675"/>
      <c r="Q28" s="696"/>
      <c r="R28" s="696"/>
      <c r="S28" s="63"/>
    </row>
    <row r="29" spans="1:19" s="64" customFormat="1" ht="44.25" customHeight="1" x14ac:dyDescent="0.25">
      <c r="A29" s="973"/>
      <c r="B29" s="634"/>
      <c r="C29" s="634"/>
      <c r="D29" s="696"/>
      <c r="E29" s="697"/>
      <c r="F29" s="975"/>
      <c r="G29" s="106" t="s">
        <v>66</v>
      </c>
      <c r="H29" s="70" t="s">
        <v>1311</v>
      </c>
      <c r="I29" s="105">
        <v>1</v>
      </c>
      <c r="J29" s="696"/>
      <c r="K29" s="686"/>
      <c r="L29" s="634"/>
      <c r="M29" s="675"/>
      <c r="N29" s="675"/>
      <c r="O29" s="675"/>
      <c r="P29" s="675"/>
      <c r="Q29" s="696"/>
      <c r="R29" s="696"/>
      <c r="S29" s="63"/>
    </row>
    <row r="30" spans="1:19" s="64" customFormat="1" ht="53.25" customHeight="1" x14ac:dyDescent="0.25">
      <c r="A30" s="973"/>
      <c r="B30" s="634"/>
      <c r="C30" s="634"/>
      <c r="D30" s="696"/>
      <c r="E30" s="697"/>
      <c r="F30" s="975"/>
      <c r="G30" s="693" t="s">
        <v>1332</v>
      </c>
      <c r="H30" s="67" t="s">
        <v>1333</v>
      </c>
      <c r="I30" s="106" t="s">
        <v>1334</v>
      </c>
      <c r="J30" s="696"/>
      <c r="K30" s="686"/>
      <c r="L30" s="634"/>
      <c r="M30" s="675"/>
      <c r="N30" s="675"/>
      <c r="O30" s="675"/>
      <c r="P30" s="675"/>
      <c r="Q30" s="696"/>
      <c r="R30" s="696"/>
      <c r="S30" s="63"/>
    </row>
    <row r="31" spans="1:19" s="64" customFormat="1" ht="118.5" customHeight="1" x14ac:dyDescent="0.25">
      <c r="A31" s="973"/>
      <c r="B31" s="634"/>
      <c r="C31" s="634"/>
      <c r="D31" s="696"/>
      <c r="E31" s="697"/>
      <c r="F31" s="975"/>
      <c r="G31" s="694"/>
      <c r="H31" s="67" t="s">
        <v>1335</v>
      </c>
      <c r="I31" s="105">
        <v>3</v>
      </c>
      <c r="J31" s="696"/>
      <c r="K31" s="686"/>
      <c r="L31" s="634"/>
      <c r="M31" s="675"/>
      <c r="N31" s="675"/>
      <c r="O31" s="675"/>
      <c r="P31" s="675"/>
      <c r="Q31" s="696"/>
      <c r="R31" s="696"/>
      <c r="S31" s="63"/>
    </row>
    <row r="32" spans="1:19" s="64" customFormat="1" ht="66.75" customHeight="1" x14ac:dyDescent="0.25">
      <c r="A32" s="974"/>
      <c r="B32" s="634"/>
      <c r="C32" s="634"/>
      <c r="D32" s="696"/>
      <c r="E32" s="697"/>
      <c r="F32" s="975"/>
      <c r="G32" s="695"/>
      <c r="H32" s="67" t="s">
        <v>1164</v>
      </c>
      <c r="I32" s="83" t="s">
        <v>1336</v>
      </c>
      <c r="J32" s="696"/>
      <c r="K32" s="686"/>
      <c r="L32" s="634"/>
      <c r="M32" s="675"/>
      <c r="N32" s="675"/>
      <c r="O32" s="675"/>
      <c r="P32" s="675"/>
      <c r="Q32" s="696"/>
      <c r="R32" s="696"/>
      <c r="S32" s="63"/>
    </row>
    <row r="33" spans="1:19" s="64" customFormat="1" ht="53.25" customHeight="1" x14ac:dyDescent="0.25">
      <c r="A33" s="976">
        <v>4</v>
      </c>
      <c r="B33" s="634">
        <v>1</v>
      </c>
      <c r="C33" s="634">
        <v>4</v>
      </c>
      <c r="D33" s="696">
        <v>5</v>
      </c>
      <c r="E33" s="697" t="s">
        <v>1337</v>
      </c>
      <c r="F33" s="975" t="s">
        <v>1338</v>
      </c>
      <c r="G33" s="704" t="s">
        <v>135</v>
      </c>
      <c r="H33" s="70" t="s">
        <v>401</v>
      </c>
      <c r="I33" s="83" t="s">
        <v>50</v>
      </c>
      <c r="J33" s="696" t="s">
        <v>1339</v>
      </c>
      <c r="K33" s="686" t="s">
        <v>1071</v>
      </c>
      <c r="L33" s="686"/>
      <c r="M33" s="675">
        <v>6300</v>
      </c>
      <c r="N33" s="675"/>
      <c r="O33" s="675">
        <v>6300</v>
      </c>
      <c r="P33" s="675"/>
      <c r="Q33" s="696" t="s">
        <v>1324</v>
      </c>
      <c r="R33" s="696" t="s">
        <v>1308</v>
      </c>
      <c r="S33" s="63"/>
    </row>
    <row r="34" spans="1:19" s="64" customFormat="1" ht="84.75" customHeight="1" x14ac:dyDescent="0.25">
      <c r="A34" s="976"/>
      <c r="B34" s="634"/>
      <c r="C34" s="634"/>
      <c r="D34" s="696"/>
      <c r="E34" s="697"/>
      <c r="F34" s="975"/>
      <c r="G34" s="706"/>
      <c r="H34" s="67" t="s">
        <v>1330</v>
      </c>
      <c r="I34" s="83" t="s">
        <v>1340</v>
      </c>
      <c r="J34" s="696"/>
      <c r="K34" s="686"/>
      <c r="L34" s="686"/>
      <c r="M34" s="675"/>
      <c r="N34" s="675"/>
      <c r="O34" s="675"/>
      <c r="P34" s="675"/>
      <c r="Q34" s="696"/>
      <c r="R34" s="696"/>
      <c r="S34" s="63"/>
    </row>
    <row r="35" spans="1:19" s="64" customFormat="1" ht="53.25" customHeight="1" x14ac:dyDescent="0.25">
      <c r="A35" s="976"/>
      <c r="B35" s="634"/>
      <c r="C35" s="634"/>
      <c r="D35" s="696"/>
      <c r="E35" s="697"/>
      <c r="F35" s="975"/>
      <c r="G35" s="106" t="s">
        <v>66</v>
      </c>
      <c r="H35" s="70" t="s">
        <v>1311</v>
      </c>
      <c r="I35" s="83" t="s">
        <v>50</v>
      </c>
      <c r="J35" s="696"/>
      <c r="K35" s="686"/>
      <c r="L35" s="686"/>
      <c r="M35" s="675"/>
      <c r="N35" s="675"/>
      <c r="O35" s="675"/>
      <c r="P35" s="675"/>
      <c r="Q35" s="696"/>
      <c r="R35" s="696"/>
      <c r="S35" s="63"/>
    </row>
    <row r="36" spans="1:19" s="64" customFormat="1" ht="53.25" customHeight="1" x14ac:dyDescent="0.25">
      <c r="A36" s="976"/>
      <c r="B36" s="634"/>
      <c r="C36" s="634"/>
      <c r="D36" s="696"/>
      <c r="E36" s="697"/>
      <c r="F36" s="975"/>
      <c r="G36" s="153" t="s">
        <v>1312</v>
      </c>
      <c r="H36" s="70" t="s">
        <v>1314</v>
      </c>
      <c r="I36" s="83" t="s">
        <v>73</v>
      </c>
      <c r="J36" s="696"/>
      <c r="K36" s="686"/>
      <c r="L36" s="686"/>
      <c r="M36" s="675"/>
      <c r="N36" s="675"/>
      <c r="O36" s="675"/>
      <c r="P36" s="675"/>
      <c r="Q36" s="696"/>
      <c r="R36" s="696"/>
      <c r="S36" s="63"/>
    </row>
    <row r="37" spans="1:19" s="64" customFormat="1" ht="58.5" customHeight="1" x14ac:dyDescent="0.25">
      <c r="A37" s="976"/>
      <c r="B37" s="634"/>
      <c r="C37" s="634"/>
      <c r="D37" s="696"/>
      <c r="E37" s="697"/>
      <c r="F37" s="975"/>
      <c r="G37" s="693" t="s">
        <v>1332</v>
      </c>
      <c r="H37" s="67" t="s">
        <v>1341</v>
      </c>
      <c r="I37" s="83" t="s">
        <v>73</v>
      </c>
      <c r="J37" s="696"/>
      <c r="K37" s="686"/>
      <c r="L37" s="686"/>
      <c r="M37" s="675"/>
      <c r="N37" s="675"/>
      <c r="O37" s="675"/>
      <c r="P37" s="675"/>
      <c r="Q37" s="696"/>
      <c r="R37" s="696"/>
      <c r="S37" s="63"/>
    </row>
    <row r="38" spans="1:19" s="64" customFormat="1" ht="102" customHeight="1" x14ac:dyDescent="0.25">
      <c r="A38" s="976"/>
      <c r="B38" s="634"/>
      <c r="C38" s="634"/>
      <c r="D38" s="696"/>
      <c r="E38" s="697"/>
      <c r="F38" s="975"/>
      <c r="G38" s="694"/>
      <c r="H38" s="67" t="s">
        <v>1342</v>
      </c>
      <c r="I38" s="83" t="s">
        <v>73</v>
      </c>
      <c r="J38" s="696"/>
      <c r="K38" s="686"/>
      <c r="L38" s="686"/>
      <c r="M38" s="675"/>
      <c r="N38" s="675"/>
      <c r="O38" s="675"/>
      <c r="P38" s="675"/>
      <c r="Q38" s="696"/>
      <c r="R38" s="696"/>
      <c r="S38" s="63"/>
    </row>
    <row r="39" spans="1:19" s="64" customFormat="1" ht="51" customHeight="1" x14ac:dyDescent="0.25">
      <c r="A39" s="976"/>
      <c r="B39" s="634"/>
      <c r="C39" s="634"/>
      <c r="D39" s="696"/>
      <c r="E39" s="697"/>
      <c r="F39" s="975"/>
      <c r="G39" s="695"/>
      <c r="H39" s="67" t="s">
        <v>1164</v>
      </c>
      <c r="I39" s="83" t="s">
        <v>1343</v>
      </c>
      <c r="J39" s="696"/>
      <c r="K39" s="686"/>
      <c r="L39" s="686"/>
      <c r="M39" s="675"/>
      <c r="N39" s="675"/>
      <c r="O39" s="675"/>
      <c r="P39" s="675"/>
      <c r="Q39" s="696"/>
      <c r="R39" s="696"/>
      <c r="S39" s="63"/>
    </row>
    <row r="40" spans="1:19" s="64" customFormat="1" ht="32.25" customHeight="1" x14ac:dyDescent="0.25">
      <c r="A40" s="976">
        <v>5</v>
      </c>
      <c r="B40" s="634">
        <v>1</v>
      </c>
      <c r="C40" s="634">
        <v>4</v>
      </c>
      <c r="D40" s="696">
        <v>5</v>
      </c>
      <c r="E40" s="697" t="s">
        <v>1344</v>
      </c>
      <c r="F40" s="975" t="s">
        <v>1345</v>
      </c>
      <c r="G40" s="693" t="s">
        <v>135</v>
      </c>
      <c r="H40" s="70" t="s">
        <v>401</v>
      </c>
      <c r="I40" s="83" t="s">
        <v>50</v>
      </c>
      <c r="J40" s="696" t="s">
        <v>1346</v>
      </c>
      <c r="K40" s="686" t="s">
        <v>926</v>
      </c>
      <c r="L40" s="686"/>
      <c r="M40" s="839">
        <v>12000</v>
      </c>
      <c r="N40" s="839"/>
      <c r="O40" s="839">
        <v>12000</v>
      </c>
      <c r="P40" s="686"/>
      <c r="Q40" s="686" t="s">
        <v>99</v>
      </c>
      <c r="R40" s="686" t="s">
        <v>100</v>
      </c>
      <c r="S40" s="63"/>
    </row>
    <row r="41" spans="1:19" s="64" customFormat="1" ht="56.25" customHeight="1" x14ac:dyDescent="0.25">
      <c r="A41" s="976"/>
      <c r="B41" s="634"/>
      <c r="C41" s="634"/>
      <c r="D41" s="696"/>
      <c r="E41" s="697"/>
      <c r="F41" s="975"/>
      <c r="G41" s="695"/>
      <c r="H41" s="67" t="s">
        <v>1330</v>
      </c>
      <c r="I41" s="83" t="s">
        <v>1347</v>
      </c>
      <c r="J41" s="696"/>
      <c r="K41" s="686"/>
      <c r="L41" s="686"/>
      <c r="M41" s="839"/>
      <c r="N41" s="839"/>
      <c r="O41" s="839"/>
      <c r="P41" s="686"/>
      <c r="Q41" s="686"/>
      <c r="R41" s="686"/>
      <c r="S41" s="63"/>
    </row>
    <row r="42" spans="1:19" s="64" customFormat="1" ht="30" customHeight="1" x14ac:dyDescent="0.25">
      <c r="A42" s="976"/>
      <c r="B42" s="634"/>
      <c r="C42" s="634"/>
      <c r="D42" s="696"/>
      <c r="E42" s="697"/>
      <c r="F42" s="975"/>
      <c r="G42" s="693" t="s">
        <v>1312</v>
      </c>
      <c r="H42" s="70" t="s">
        <v>1313</v>
      </c>
      <c r="I42" s="83" t="s">
        <v>73</v>
      </c>
      <c r="J42" s="696"/>
      <c r="K42" s="686"/>
      <c r="L42" s="686"/>
      <c r="M42" s="839"/>
      <c r="N42" s="839"/>
      <c r="O42" s="839"/>
      <c r="P42" s="686"/>
      <c r="Q42" s="686"/>
      <c r="R42" s="686"/>
      <c r="S42" s="63"/>
    </row>
    <row r="43" spans="1:19" s="64" customFormat="1" ht="30" customHeight="1" x14ac:dyDescent="0.25">
      <c r="A43" s="976"/>
      <c r="B43" s="634"/>
      <c r="C43" s="634"/>
      <c r="D43" s="696"/>
      <c r="E43" s="697"/>
      <c r="F43" s="975"/>
      <c r="G43" s="695"/>
      <c r="H43" s="70" t="s">
        <v>1314</v>
      </c>
      <c r="I43" s="83" t="s">
        <v>50</v>
      </c>
      <c r="J43" s="696"/>
      <c r="K43" s="686"/>
      <c r="L43" s="686"/>
      <c r="M43" s="839"/>
      <c r="N43" s="839"/>
      <c r="O43" s="839"/>
      <c r="P43" s="686"/>
      <c r="Q43" s="686"/>
      <c r="R43" s="686"/>
      <c r="S43" s="63"/>
    </row>
    <row r="44" spans="1:19" s="64" customFormat="1" ht="48" customHeight="1" x14ac:dyDescent="0.25">
      <c r="A44" s="976"/>
      <c r="B44" s="634"/>
      <c r="C44" s="634"/>
      <c r="D44" s="696"/>
      <c r="E44" s="697"/>
      <c r="F44" s="975"/>
      <c r="G44" s="693" t="s">
        <v>1332</v>
      </c>
      <c r="H44" s="67" t="s">
        <v>1333</v>
      </c>
      <c r="I44" s="83" t="s">
        <v>1348</v>
      </c>
      <c r="J44" s="696"/>
      <c r="K44" s="686"/>
      <c r="L44" s="686"/>
      <c r="M44" s="839"/>
      <c r="N44" s="839"/>
      <c r="O44" s="839"/>
      <c r="P44" s="686"/>
      <c r="Q44" s="686"/>
      <c r="R44" s="686"/>
      <c r="S44" s="63"/>
    </row>
    <row r="45" spans="1:19" s="64" customFormat="1" ht="86.25" customHeight="1" x14ac:dyDescent="0.25">
      <c r="A45" s="976"/>
      <c r="B45" s="634"/>
      <c r="C45" s="634"/>
      <c r="D45" s="696"/>
      <c r="E45" s="697"/>
      <c r="F45" s="975"/>
      <c r="G45" s="694"/>
      <c r="H45" s="67" t="s">
        <v>1349</v>
      </c>
      <c r="I45" s="83" t="s">
        <v>83</v>
      </c>
      <c r="J45" s="696"/>
      <c r="K45" s="686"/>
      <c r="L45" s="686"/>
      <c r="M45" s="839"/>
      <c r="N45" s="839"/>
      <c r="O45" s="839"/>
      <c r="P45" s="686"/>
      <c r="Q45" s="686"/>
      <c r="R45" s="686"/>
      <c r="S45" s="63"/>
    </row>
    <row r="46" spans="1:19" s="64" customFormat="1" ht="48" customHeight="1" x14ac:dyDescent="0.25">
      <c r="A46" s="976"/>
      <c r="B46" s="634"/>
      <c r="C46" s="634"/>
      <c r="D46" s="696"/>
      <c r="E46" s="697"/>
      <c r="F46" s="975"/>
      <c r="G46" s="695"/>
      <c r="H46" s="67" t="s">
        <v>1319</v>
      </c>
      <c r="I46" s="83" t="s">
        <v>1336</v>
      </c>
      <c r="J46" s="696"/>
      <c r="K46" s="686"/>
      <c r="L46" s="686"/>
      <c r="M46" s="839"/>
      <c r="N46" s="839"/>
      <c r="O46" s="839"/>
      <c r="P46" s="686"/>
      <c r="Q46" s="686"/>
      <c r="R46" s="686"/>
      <c r="S46" s="63"/>
    </row>
    <row r="47" spans="1:19" s="64" customFormat="1" ht="204" customHeight="1" x14ac:dyDescent="0.25">
      <c r="A47" s="105">
        <v>6</v>
      </c>
      <c r="B47" s="105">
        <v>1</v>
      </c>
      <c r="C47" s="105">
        <v>4</v>
      </c>
      <c r="D47" s="106">
        <v>5</v>
      </c>
      <c r="E47" s="106" t="s">
        <v>1350</v>
      </c>
      <c r="F47" s="106" t="s">
        <v>1351</v>
      </c>
      <c r="G47" s="106" t="s">
        <v>1352</v>
      </c>
      <c r="H47" s="107" t="s">
        <v>42</v>
      </c>
      <c r="I47" s="83" t="s">
        <v>89</v>
      </c>
      <c r="J47" s="106" t="s">
        <v>1353</v>
      </c>
      <c r="K47" s="107" t="s">
        <v>338</v>
      </c>
      <c r="L47" s="107"/>
      <c r="M47" s="108">
        <v>23746.5</v>
      </c>
      <c r="N47" s="108"/>
      <c r="O47" s="108">
        <v>20246.5</v>
      </c>
      <c r="P47" s="108"/>
      <c r="Q47" s="106" t="s">
        <v>109</v>
      </c>
      <c r="R47" s="106" t="s">
        <v>1354</v>
      </c>
      <c r="S47" s="63"/>
    </row>
    <row r="48" spans="1:19" s="64" customFormat="1" ht="24.75" customHeight="1" x14ac:dyDescent="0.25">
      <c r="A48" s="634">
        <v>7</v>
      </c>
      <c r="B48" s="634">
        <v>1</v>
      </c>
      <c r="C48" s="634">
        <v>4</v>
      </c>
      <c r="D48" s="634">
        <v>2</v>
      </c>
      <c r="E48" s="696" t="s">
        <v>1355</v>
      </c>
      <c r="F48" s="975" t="s">
        <v>1356</v>
      </c>
      <c r="G48" s="696" t="s">
        <v>1357</v>
      </c>
      <c r="H48" s="67" t="s">
        <v>1358</v>
      </c>
      <c r="I48" s="105">
        <v>1</v>
      </c>
      <c r="J48" s="696" t="s">
        <v>1359</v>
      </c>
      <c r="K48" s="981"/>
      <c r="L48" s="634" t="s">
        <v>464</v>
      </c>
      <c r="M48" s="981"/>
      <c r="N48" s="675">
        <v>20000</v>
      </c>
      <c r="O48" s="634"/>
      <c r="P48" s="675">
        <v>20000</v>
      </c>
      <c r="Q48" s="839" t="s">
        <v>99</v>
      </c>
      <c r="R48" s="839" t="s">
        <v>1308</v>
      </c>
    </row>
    <row r="49" spans="1:18" s="64" customFormat="1" ht="46.5" customHeight="1" x14ac:dyDescent="0.25">
      <c r="A49" s="634"/>
      <c r="B49" s="634"/>
      <c r="C49" s="634"/>
      <c r="D49" s="634"/>
      <c r="E49" s="696"/>
      <c r="F49" s="975"/>
      <c r="G49" s="696"/>
      <c r="H49" s="67" t="s">
        <v>1360</v>
      </c>
      <c r="I49" s="105" t="s">
        <v>1361</v>
      </c>
      <c r="J49" s="696"/>
      <c r="K49" s="981"/>
      <c r="L49" s="634"/>
      <c r="M49" s="981"/>
      <c r="N49" s="675"/>
      <c r="O49" s="634"/>
      <c r="P49" s="675"/>
      <c r="Q49" s="839"/>
      <c r="R49" s="839"/>
    </row>
    <row r="50" spans="1:18" s="64" customFormat="1" ht="76.5" customHeight="1" x14ac:dyDescent="0.25">
      <c r="A50" s="634"/>
      <c r="B50" s="634"/>
      <c r="C50" s="634"/>
      <c r="D50" s="634"/>
      <c r="E50" s="696"/>
      <c r="F50" s="975"/>
      <c r="G50" s="980"/>
      <c r="H50" s="67" t="s">
        <v>1101</v>
      </c>
      <c r="I50" s="105">
        <v>1</v>
      </c>
      <c r="J50" s="696"/>
      <c r="K50" s="981"/>
      <c r="L50" s="634"/>
      <c r="M50" s="981"/>
      <c r="N50" s="675"/>
      <c r="O50" s="634"/>
      <c r="P50" s="675"/>
      <c r="Q50" s="839"/>
      <c r="R50" s="839"/>
    </row>
    <row r="51" spans="1:18" s="64" customFormat="1" ht="27" customHeight="1" x14ac:dyDescent="0.25">
      <c r="A51" s="656">
        <v>7</v>
      </c>
      <c r="B51" s="656">
        <v>1</v>
      </c>
      <c r="C51" s="656">
        <v>4</v>
      </c>
      <c r="D51" s="656">
        <v>2</v>
      </c>
      <c r="E51" s="883" t="s">
        <v>1355</v>
      </c>
      <c r="F51" s="977" t="s">
        <v>1356</v>
      </c>
      <c r="G51" s="883" t="s">
        <v>1357</v>
      </c>
      <c r="H51" s="85" t="s">
        <v>1358</v>
      </c>
      <c r="I51" s="48">
        <v>1</v>
      </c>
      <c r="J51" s="883" t="s">
        <v>1359</v>
      </c>
      <c r="K51" s="982"/>
      <c r="L51" s="656" t="s">
        <v>464</v>
      </c>
      <c r="M51" s="982"/>
      <c r="N51" s="653">
        <v>18865.439999999999</v>
      </c>
      <c r="O51" s="656"/>
      <c r="P51" s="653">
        <v>18865.439999999999</v>
      </c>
      <c r="Q51" s="892" t="s">
        <v>99</v>
      </c>
      <c r="R51" s="892" t="s">
        <v>1308</v>
      </c>
    </row>
    <row r="52" spans="1:18" s="64" customFormat="1" ht="43.5" customHeight="1" x14ac:dyDescent="0.25">
      <c r="A52" s="657"/>
      <c r="B52" s="657"/>
      <c r="C52" s="657"/>
      <c r="D52" s="657"/>
      <c r="E52" s="884"/>
      <c r="F52" s="978"/>
      <c r="G52" s="884"/>
      <c r="H52" s="85" t="s">
        <v>1360</v>
      </c>
      <c r="I52" s="48" t="s">
        <v>1361</v>
      </c>
      <c r="J52" s="884"/>
      <c r="K52" s="983"/>
      <c r="L52" s="657"/>
      <c r="M52" s="983"/>
      <c r="N52" s="654"/>
      <c r="O52" s="657"/>
      <c r="P52" s="654"/>
      <c r="Q52" s="893"/>
      <c r="R52" s="893"/>
    </row>
    <row r="53" spans="1:18" s="64" customFormat="1" ht="101.25" customHeight="1" x14ac:dyDescent="0.25">
      <c r="A53" s="658"/>
      <c r="B53" s="658"/>
      <c r="C53" s="658"/>
      <c r="D53" s="658"/>
      <c r="E53" s="885"/>
      <c r="F53" s="979"/>
      <c r="G53" s="885"/>
      <c r="H53" s="85" t="s">
        <v>1101</v>
      </c>
      <c r="I53" s="48">
        <v>1</v>
      </c>
      <c r="J53" s="885"/>
      <c r="K53" s="984"/>
      <c r="L53" s="658"/>
      <c r="M53" s="984"/>
      <c r="N53" s="655"/>
      <c r="O53" s="658"/>
      <c r="P53" s="655"/>
      <c r="Q53" s="894"/>
      <c r="R53" s="894"/>
    </row>
    <row r="54" spans="1:18" s="64" customFormat="1" ht="33.75" customHeight="1" x14ac:dyDescent="0.25">
      <c r="A54" s="728" t="s">
        <v>1362</v>
      </c>
      <c r="B54" s="568"/>
      <c r="C54" s="568"/>
      <c r="D54" s="568"/>
      <c r="E54" s="568"/>
      <c r="F54" s="568"/>
      <c r="G54" s="568"/>
      <c r="H54" s="568"/>
      <c r="I54" s="568"/>
      <c r="J54" s="568"/>
      <c r="K54" s="568"/>
      <c r="L54" s="568"/>
      <c r="M54" s="568"/>
      <c r="N54" s="568"/>
      <c r="O54" s="568"/>
      <c r="P54" s="568"/>
      <c r="Q54" s="568"/>
      <c r="R54" s="569"/>
    </row>
    <row r="55" spans="1:18" s="64" customFormat="1" x14ac:dyDescent="0.25">
      <c r="A55" s="634">
        <v>8</v>
      </c>
      <c r="B55" s="634">
        <v>1</v>
      </c>
      <c r="C55" s="634">
        <v>4</v>
      </c>
      <c r="D55" s="634">
        <v>5</v>
      </c>
      <c r="E55" s="696" t="s">
        <v>1363</v>
      </c>
      <c r="F55" s="975" t="s">
        <v>1364</v>
      </c>
      <c r="G55" s="696" t="s">
        <v>37</v>
      </c>
      <c r="H55" s="67" t="s">
        <v>1365</v>
      </c>
      <c r="I55" s="105">
        <v>1</v>
      </c>
      <c r="J55" s="696" t="s">
        <v>1366</v>
      </c>
      <c r="K55" s="981"/>
      <c r="L55" s="634" t="s">
        <v>39</v>
      </c>
      <c r="M55" s="981"/>
      <c r="N55" s="675">
        <v>85000</v>
      </c>
      <c r="O55" s="981"/>
      <c r="P55" s="675">
        <v>85000</v>
      </c>
      <c r="Q55" s="839" t="s">
        <v>99</v>
      </c>
      <c r="R55" s="839" t="s">
        <v>1308</v>
      </c>
    </row>
    <row r="56" spans="1:18" s="64" customFormat="1" ht="32.25" customHeight="1" x14ac:dyDescent="0.25">
      <c r="A56" s="634"/>
      <c r="B56" s="634"/>
      <c r="C56" s="634"/>
      <c r="D56" s="634"/>
      <c r="E56" s="696"/>
      <c r="F56" s="975"/>
      <c r="G56" s="696"/>
      <c r="H56" s="67" t="s">
        <v>1360</v>
      </c>
      <c r="I56" s="105" t="s">
        <v>1367</v>
      </c>
      <c r="J56" s="696"/>
      <c r="K56" s="981"/>
      <c r="L56" s="634"/>
      <c r="M56" s="981"/>
      <c r="N56" s="675"/>
      <c r="O56" s="981"/>
      <c r="P56" s="675"/>
      <c r="Q56" s="839"/>
      <c r="R56" s="839"/>
    </row>
    <row r="57" spans="1:18" s="64" customFormat="1" ht="30.75" customHeight="1" x14ac:dyDescent="0.25">
      <c r="A57" s="634"/>
      <c r="B57" s="634"/>
      <c r="C57" s="634"/>
      <c r="D57" s="634"/>
      <c r="E57" s="696"/>
      <c r="F57" s="975"/>
      <c r="G57" s="106" t="s">
        <v>1368</v>
      </c>
      <c r="H57" s="67" t="s">
        <v>1369</v>
      </c>
      <c r="I57" s="105">
        <v>1</v>
      </c>
      <c r="J57" s="696"/>
      <c r="K57" s="981"/>
      <c r="L57" s="634"/>
      <c r="M57" s="981"/>
      <c r="N57" s="675"/>
      <c r="O57" s="981"/>
      <c r="P57" s="675"/>
      <c r="Q57" s="839"/>
      <c r="R57" s="839"/>
    </row>
    <row r="58" spans="1:18" s="64" customFormat="1" x14ac:dyDescent="0.25">
      <c r="A58" s="634"/>
      <c r="B58" s="634"/>
      <c r="C58" s="634"/>
      <c r="D58" s="634"/>
      <c r="E58" s="696"/>
      <c r="F58" s="975"/>
      <c r="G58" s="696" t="s">
        <v>1370</v>
      </c>
      <c r="H58" s="67" t="s">
        <v>1371</v>
      </c>
      <c r="I58" s="105">
        <v>1</v>
      </c>
      <c r="J58" s="696"/>
      <c r="K58" s="981"/>
      <c r="L58" s="634"/>
      <c r="M58" s="981"/>
      <c r="N58" s="675"/>
      <c r="O58" s="981"/>
      <c r="P58" s="675"/>
      <c r="Q58" s="839"/>
      <c r="R58" s="839"/>
    </row>
    <row r="59" spans="1:18" s="64" customFormat="1" x14ac:dyDescent="0.25">
      <c r="A59" s="634"/>
      <c r="B59" s="634"/>
      <c r="C59" s="634"/>
      <c r="D59" s="634"/>
      <c r="E59" s="696"/>
      <c r="F59" s="975"/>
      <c r="G59" s="696"/>
      <c r="H59" s="67" t="s">
        <v>1369</v>
      </c>
      <c r="I59" s="105">
        <v>1</v>
      </c>
      <c r="J59" s="696"/>
      <c r="K59" s="981"/>
      <c r="L59" s="634"/>
      <c r="M59" s="981"/>
      <c r="N59" s="675"/>
      <c r="O59" s="981"/>
      <c r="P59" s="675"/>
      <c r="Q59" s="839"/>
      <c r="R59" s="839"/>
    </row>
    <row r="60" spans="1:18" s="64" customFormat="1" ht="45" x14ac:dyDescent="0.25">
      <c r="A60" s="634"/>
      <c r="B60" s="634"/>
      <c r="C60" s="634"/>
      <c r="D60" s="634"/>
      <c r="E60" s="696"/>
      <c r="F60" s="975"/>
      <c r="G60" s="696" t="s">
        <v>1332</v>
      </c>
      <c r="H60" s="67" t="s">
        <v>1372</v>
      </c>
      <c r="I60" s="408" t="s">
        <v>1373</v>
      </c>
      <c r="J60" s="696"/>
      <c r="K60" s="981"/>
      <c r="L60" s="634"/>
      <c r="M60" s="981"/>
      <c r="N60" s="675"/>
      <c r="O60" s="981"/>
      <c r="P60" s="675"/>
      <c r="Q60" s="839"/>
      <c r="R60" s="839"/>
    </row>
    <row r="61" spans="1:18" s="64" customFormat="1" ht="94.5" customHeight="1" x14ac:dyDescent="0.25">
      <c r="A61" s="634"/>
      <c r="B61" s="634"/>
      <c r="C61" s="634"/>
      <c r="D61" s="634"/>
      <c r="E61" s="696"/>
      <c r="F61" s="975"/>
      <c r="G61" s="696"/>
      <c r="H61" s="67" t="s">
        <v>1342</v>
      </c>
      <c r="I61" s="408" t="s">
        <v>1374</v>
      </c>
      <c r="J61" s="696"/>
      <c r="K61" s="981"/>
      <c r="L61" s="634"/>
      <c r="M61" s="981"/>
      <c r="N61" s="675"/>
      <c r="O61" s="981"/>
      <c r="P61" s="675"/>
      <c r="Q61" s="839"/>
      <c r="R61" s="839"/>
    </row>
    <row r="62" spans="1:18" s="64" customFormat="1" ht="63.75" customHeight="1" x14ac:dyDescent="0.25">
      <c r="A62" s="634"/>
      <c r="B62" s="634"/>
      <c r="C62" s="634"/>
      <c r="D62" s="634"/>
      <c r="E62" s="696"/>
      <c r="F62" s="975"/>
      <c r="G62" s="696"/>
      <c r="H62" s="67" t="s">
        <v>1164</v>
      </c>
      <c r="I62" s="105">
        <v>2500</v>
      </c>
      <c r="J62" s="696"/>
      <c r="K62" s="981"/>
      <c r="L62" s="634"/>
      <c r="M62" s="981"/>
      <c r="N62" s="675"/>
      <c r="O62" s="981"/>
      <c r="P62" s="675"/>
      <c r="Q62" s="839"/>
      <c r="R62" s="839"/>
    </row>
    <row r="63" spans="1:18" s="64" customFormat="1" ht="35.25" customHeight="1" x14ac:dyDescent="0.25">
      <c r="A63" s="696">
        <v>9</v>
      </c>
      <c r="B63" s="696">
        <v>1</v>
      </c>
      <c r="C63" s="696">
        <v>4</v>
      </c>
      <c r="D63" s="696">
        <v>5</v>
      </c>
      <c r="E63" s="696" t="s">
        <v>1375</v>
      </c>
      <c r="F63" s="975" t="s">
        <v>1376</v>
      </c>
      <c r="G63" s="696" t="s">
        <v>241</v>
      </c>
      <c r="H63" s="67" t="s">
        <v>183</v>
      </c>
      <c r="I63" s="83" t="s">
        <v>50</v>
      </c>
      <c r="J63" s="696">
        <v>0</v>
      </c>
      <c r="K63" s="985"/>
      <c r="L63" s="696" t="s">
        <v>39</v>
      </c>
      <c r="M63" s="985"/>
      <c r="N63" s="839">
        <v>35000</v>
      </c>
      <c r="O63" s="985"/>
      <c r="P63" s="839">
        <v>35000</v>
      </c>
      <c r="Q63" s="839" t="s">
        <v>1377</v>
      </c>
      <c r="R63" s="839" t="s">
        <v>1308</v>
      </c>
    </row>
    <row r="64" spans="1:18" s="64" customFormat="1" ht="54" customHeight="1" x14ac:dyDescent="0.25">
      <c r="A64" s="634"/>
      <c r="B64" s="634"/>
      <c r="C64" s="634"/>
      <c r="D64" s="634"/>
      <c r="E64" s="696"/>
      <c r="F64" s="975"/>
      <c r="G64" s="696"/>
      <c r="H64" s="67" t="s">
        <v>1309</v>
      </c>
      <c r="I64" s="83" t="s">
        <v>1378</v>
      </c>
      <c r="J64" s="696"/>
      <c r="K64" s="980"/>
      <c r="L64" s="634"/>
      <c r="M64" s="980"/>
      <c r="N64" s="675"/>
      <c r="O64" s="980"/>
      <c r="P64" s="675"/>
      <c r="Q64" s="839"/>
      <c r="R64" s="839"/>
    </row>
    <row r="65" spans="1:18" s="64" customFormat="1" ht="24.75" customHeight="1" x14ac:dyDescent="0.25">
      <c r="A65" s="634"/>
      <c r="B65" s="634"/>
      <c r="C65" s="634"/>
      <c r="D65" s="634"/>
      <c r="E65" s="696"/>
      <c r="F65" s="975"/>
      <c r="G65" s="696" t="s">
        <v>135</v>
      </c>
      <c r="H65" s="67" t="s">
        <v>401</v>
      </c>
      <c r="I65" s="83" t="s">
        <v>50</v>
      </c>
      <c r="J65" s="696"/>
      <c r="K65" s="980"/>
      <c r="L65" s="634"/>
      <c r="M65" s="980"/>
      <c r="N65" s="675"/>
      <c r="O65" s="980"/>
      <c r="P65" s="675"/>
      <c r="Q65" s="839"/>
      <c r="R65" s="839"/>
    </row>
    <row r="66" spans="1:18" s="64" customFormat="1" ht="51.75" customHeight="1" x14ac:dyDescent="0.25">
      <c r="A66" s="634"/>
      <c r="B66" s="634"/>
      <c r="C66" s="634"/>
      <c r="D66" s="634"/>
      <c r="E66" s="696"/>
      <c r="F66" s="975"/>
      <c r="G66" s="696"/>
      <c r="H66" s="67" t="s">
        <v>1309</v>
      </c>
      <c r="I66" s="83" t="s">
        <v>1378</v>
      </c>
      <c r="J66" s="696"/>
      <c r="K66" s="980"/>
      <c r="L66" s="634"/>
      <c r="M66" s="980"/>
      <c r="N66" s="675"/>
      <c r="O66" s="980"/>
      <c r="P66" s="675"/>
      <c r="Q66" s="839"/>
      <c r="R66" s="839"/>
    </row>
    <row r="67" spans="1:18" s="64" customFormat="1" ht="15.75" customHeight="1" x14ac:dyDescent="0.25">
      <c r="A67" s="634"/>
      <c r="B67" s="634"/>
      <c r="C67" s="634"/>
      <c r="D67" s="634"/>
      <c r="E67" s="696"/>
      <c r="F67" s="975"/>
      <c r="G67" s="106" t="s">
        <v>66</v>
      </c>
      <c r="H67" s="67" t="s">
        <v>1311</v>
      </c>
      <c r="I67" s="105">
        <v>1</v>
      </c>
      <c r="J67" s="696"/>
      <c r="K67" s="980"/>
      <c r="L67" s="634"/>
      <c r="M67" s="980"/>
      <c r="N67" s="675"/>
      <c r="O67" s="980"/>
      <c r="P67" s="675"/>
      <c r="Q67" s="839"/>
      <c r="R67" s="839"/>
    </row>
    <row r="68" spans="1:18" s="64" customFormat="1" ht="15.75" customHeight="1" x14ac:dyDescent="0.25">
      <c r="A68" s="634"/>
      <c r="B68" s="634"/>
      <c r="C68" s="634"/>
      <c r="D68" s="634"/>
      <c r="E68" s="696"/>
      <c r="F68" s="975"/>
      <c r="G68" s="696" t="s">
        <v>1312</v>
      </c>
      <c r="H68" s="67" t="s">
        <v>1313</v>
      </c>
      <c r="I68" s="105">
        <v>1</v>
      </c>
      <c r="J68" s="696"/>
      <c r="K68" s="980"/>
      <c r="L68" s="634"/>
      <c r="M68" s="980"/>
      <c r="N68" s="675"/>
      <c r="O68" s="980"/>
      <c r="P68" s="675"/>
      <c r="Q68" s="839"/>
      <c r="R68" s="839"/>
    </row>
    <row r="69" spans="1:18" s="64" customFormat="1" ht="22.5" customHeight="1" x14ac:dyDescent="0.25">
      <c r="A69" s="634"/>
      <c r="B69" s="634"/>
      <c r="C69" s="634"/>
      <c r="D69" s="634"/>
      <c r="E69" s="696"/>
      <c r="F69" s="975"/>
      <c r="G69" s="696"/>
      <c r="H69" s="67" t="s">
        <v>1314</v>
      </c>
      <c r="I69" s="105">
        <v>1</v>
      </c>
      <c r="J69" s="696"/>
      <c r="K69" s="980"/>
      <c r="L69" s="634"/>
      <c r="M69" s="980"/>
      <c r="N69" s="675"/>
      <c r="O69" s="980"/>
      <c r="P69" s="675"/>
      <c r="Q69" s="839"/>
      <c r="R69" s="839"/>
    </row>
    <row r="70" spans="1:18" s="64" customFormat="1" ht="45" x14ac:dyDescent="0.25">
      <c r="A70" s="634"/>
      <c r="B70" s="634"/>
      <c r="C70" s="634"/>
      <c r="D70" s="634"/>
      <c r="E70" s="696"/>
      <c r="F70" s="975"/>
      <c r="G70" s="696" t="s">
        <v>1379</v>
      </c>
      <c r="H70" s="67" t="s">
        <v>1316</v>
      </c>
      <c r="I70" s="106" t="s">
        <v>1380</v>
      </c>
      <c r="J70" s="696"/>
      <c r="K70" s="980"/>
      <c r="L70" s="634"/>
      <c r="M70" s="980"/>
      <c r="N70" s="675"/>
      <c r="O70" s="980"/>
      <c r="P70" s="675"/>
      <c r="Q70" s="839"/>
      <c r="R70" s="839"/>
    </row>
    <row r="71" spans="1:18" s="64" customFormat="1" ht="90" x14ac:dyDescent="0.25">
      <c r="A71" s="634"/>
      <c r="B71" s="634"/>
      <c r="C71" s="634"/>
      <c r="D71" s="634"/>
      <c r="E71" s="696"/>
      <c r="F71" s="975"/>
      <c r="G71" s="696"/>
      <c r="H71" s="67" t="s">
        <v>1318</v>
      </c>
      <c r="I71" s="106" t="s">
        <v>1381</v>
      </c>
      <c r="J71" s="696"/>
      <c r="K71" s="980"/>
      <c r="L71" s="634"/>
      <c r="M71" s="980"/>
      <c r="N71" s="675"/>
      <c r="O71" s="980"/>
      <c r="P71" s="675"/>
      <c r="Q71" s="839"/>
      <c r="R71" s="839"/>
    </row>
    <row r="72" spans="1:18" s="64" customFormat="1" ht="45" customHeight="1" x14ac:dyDescent="0.25">
      <c r="A72" s="634"/>
      <c r="B72" s="634"/>
      <c r="C72" s="634"/>
      <c r="D72" s="634"/>
      <c r="E72" s="696"/>
      <c r="F72" s="975"/>
      <c r="G72" s="696"/>
      <c r="H72" s="67" t="s">
        <v>1319</v>
      </c>
      <c r="I72" s="83" t="s">
        <v>1382</v>
      </c>
      <c r="J72" s="696"/>
      <c r="K72" s="980"/>
      <c r="L72" s="634"/>
      <c r="M72" s="980"/>
      <c r="N72" s="675"/>
      <c r="O72" s="980"/>
      <c r="P72" s="675"/>
      <c r="Q72" s="839"/>
      <c r="R72" s="839"/>
    </row>
    <row r="73" spans="1:18" s="64" customFormat="1" ht="32.25" customHeight="1" x14ac:dyDescent="0.25">
      <c r="A73" s="883">
        <v>9</v>
      </c>
      <c r="B73" s="883">
        <v>1</v>
      </c>
      <c r="C73" s="883">
        <v>4</v>
      </c>
      <c r="D73" s="883">
        <v>5</v>
      </c>
      <c r="E73" s="883" t="s">
        <v>1375</v>
      </c>
      <c r="F73" s="977" t="s">
        <v>1376</v>
      </c>
      <c r="G73" s="883" t="s">
        <v>241</v>
      </c>
      <c r="H73" s="85" t="s">
        <v>183</v>
      </c>
      <c r="I73" s="33" t="s">
        <v>50</v>
      </c>
      <c r="J73" s="641" t="s">
        <v>1383</v>
      </c>
      <c r="K73" s="986"/>
      <c r="L73" s="883" t="s">
        <v>39</v>
      </c>
      <c r="M73" s="986"/>
      <c r="N73" s="892">
        <v>35000</v>
      </c>
      <c r="O73" s="986"/>
      <c r="P73" s="892">
        <v>35000</v>
      </c>
      <c r="Q73" s="892" t="s">
        <v>1377</v>
      </c>
      <c r="R73" s="892" t="s">
        <v>1308</v>
      </c>
    </row>
    <row r="74" spans="1:18" s="64" customFormat="1" ht="51.75" customHeight="1" x14ac:dyDescent="0.25">
      <c r="A74" s="884"/>
      <c r="B74" s="884"/>
      <c r="C74" s="884"/>
      <c r="D74" s="884"/>
      <c r="E74" s="884"/>
      <c r="F74" s="978"/>
      <c r="G74" s="885"/>
      <c r="H74" s="85" t="s">
        <v>1309</v>
      </c>
      <c r="I74" s="33" t="s">
        <v>1378</v>
      </c>
      <c r="J74" s="884"/>
      <c r="K74" s="987"/>
      <c r="L74" s="884"/>
      <c r="M74" s="987"/>
      <c r="N74" s="893"/>
      <c r="O74" s="987"/>
      <c r="P74" s="893"/>
      <c r="Q74" s="893"/>
      <c r="R74" s="893"/>
    </row>
    <row r="75" spans="1:18" s="64" customFormat="1" ht="32.25" customHeight="1" x14ac:dyDescent="0.25">
      <c r="A75" s="884"/>
      <c r="B75" s="884"/>
      <c r="C75" s="884"/>
      <c r="D75" s="884"/>
      <c r="E75" s="884"/>
      <c r="F75" s="978"/>
      <c r="G75" s="883" t="s">
        <v>135</v>
      </c>
      <c r="H75" s="85" t="s">
        <v>401</v>
      </c>
      <c r="I75" s="33" t="s">
        <v>50</v>
      </c>
      <c r="J75" s="884"/>
      <c r="K75" s="987"/>
      <c r="L75" s="884"/>
      <c r="M75" s="987"/>
      <c r="N75" s="893"/>
      <c r="O75" s="987"/>
      <c r="P75" s="893"/>
      <c r="Q75" s="893"/>
      <c r="R75" s="893"/>
    </row>
    <row r="76" spans="1:18" s="96" customFormat="1" ht="49.9" customHeight="1" x14ac:dyDescent="0.25">
      <c r="A76" s="884"/>
      <c r="B76" s="884"/>
      <c r="C76" s="884"/>
      <c r="D76" s="884"/>
      <c r="E76" s="884"/>
      <c r="F76" s="978"/>
      <c r="G76" s="885"/>
      <c r="H76" s="85" t="s">
        <v>1309</v>
      </c>
      <c r="I76" s="33" t="s">
        <v>1378</v>
      </c>
      <c r="J76" s="884"/>
      <c r="K76" s="987"/>
      <c r="L76" s="884"/>
      <c r="M76" s="987"/>
      <c r="N76" s="893"/>
      <c r="O76" s="987"/>
      <c r="P76" s="893"/>
      <c r="Q76" s="893"/>
      <c r="R76" s="893"/>
    </row>
    <row r="77" spans="1:18" s="96" customFormat="1" ht="15" customHeight="1" x14ac:dyDescent="0.25">
      <c r="A77" s="884"/>
      <c r="B77" s="884"/>
      <c r="C77" s="884"/>
      <c r="D77" s="884"/>
      <c r="E77" s="884"/>
      <c r="F77" s="978"/>
      <c r="G77" s="51" t="s">
        <v>66</v>
      </c>
      <c r="H77" s="85" t="s">
        <v>1311</v>
      </c>
      <c r="I77" s="48">
        <v>1</v>
      </c>
      <c r="J77" s="884"/>
      <c r="K77" s="987"/>
      <c r="L77" s="884"/>
      <c r="M77" s="987"/>
      <c r="N77" s="893"/>
      <c r="O77" s="987"/>
      <c r="P77" s="893"/>
      <c r="Q77" s="893"/>
      <c r="R77" s="893"/>
    </row>
    <row r="78" spans="1:18" s="96" customFormat="1" ht="15" customHeight="1" x14ac:dyDescent="0.25">
      <c r="A78" s="884"/>
      <c r="B78" s="884"/>
      <c r="C78" s="884"/>
      <c r="D78" s="884"/>
      <c r="E78" s="884"/>
      <c r="F78" s="978"/>
      <c r="G78" s="883" t="s">
        <v>1312</v>
      </c>
      <c r="H78" s="85" t="s">
        <v>1313</v>
      </c>
      <c r="I78" s="48">
        <v>1</v>
      </c>
      <c r="J78" s="884"/>
      <c r="K78" s="987"/>
      <c r="L78" s="884"/>
      <c r="M78" s="987"/>
      <c r="N78" s="893"/>
      <c r="O78" s="987"/>
      <c r="P78" s="893"/>
      <c r="Q78" s="893"/>
      <c r="R78" s="893"/>
    </row>
    <row r="79" spans="1:18" s="96" customFormat="1" ht="34.5" customHeight="1" x14ac:dyDescent="0.25">
      <c r="A79" s="884"/>
      <c r="B79" s="884"/>
      <c r="C79" s="884"/>
      <c r="D79" s="884"/>
      <c r="E79" s="884"/>
      <c r="F79" s="978"/>
      <c r="G79" s="885"/>
      <c r="H79" s="85" t="s">
        <v>1314</v>
      </c>
      <c r="I79" s="48">
        <v>1</v>
      </c>
      <c r="J79" s="884"/>
      <c r="K79" s="987"/>
      <c r="L79" s="884"/>
      <c r="M79" s="987"/>
      <c r="N79" s="893"/>
      <c r="O79" s="987"/>
      <c r="P79" s="893"/>
      <c r="Q79" s="893"/>
      <c r="R79" s="893"/>
    </row>
    <row r="80" spans="1:18" s="75" customFormat="1" ht="30" customHeight="1" x14ac:dyDescent="0.25">
      <c r="A80" s="884"/>
      <c r="B80" s="884"/>
      <c r="C80" s="884"/>
      <c r="D80" s="884"/>
      <c r="E80" s="884"/>
      <c r="F80" s="978"/>
      <c r="G80" s="883" t="s">
        <v>1379</v>
      </c>
      <c r="H80" s="85" t="s">
        <v>1316</v>
      </c>
      <c r="I80" s="51" t="s">
        <v>1380</v>
      </c>
      <c r="J80" s="884"/>
      <c r="K80" s="987"/>
      <c r="L80" s="884"/>
      <c r="M80" s="987"/>
      <c r="N80" s="893"/>
      <c r="O80" s="987"/>
      <c r="P80" s="893"/>
      <c r="Q80" s="893"/>
      <c r="R80" s="893"/>
    </row>
    <row r="81" spans="1:18" s="75" customFormat="1" ht="105.6" customHeight="1" x14ac:dyDescent="0.25">
      <c r="A81" s="884"/>
      <c r="B81" s="884"/>
      <c r="C81" s="884"/>
      <c r="D81" s="884"/>
      <c r="E81" s="884"/>
      <c r="F81" s="978"/>
      <c r="G81" s="884"/>
      <c r="H81" s="85" t="s">
        <v>1318</v>
      </c>
      <c r="I81" s="51" t="s">
        <v>1381</v>
      </c>
      <c r="J81" s="884"/>
      <c r="K81" s="987"/>
      <c r="L81" s="884"/>
      <c r="M81" s="987"/>
      <c r="N81" s="893"/>
      <c r="O81" s="987"/>
      <c r="P81" s="893"/>
      <c r="Q81" s="893"/>
      <c r="R81" s="893"/>
    </row>
    <row r="82" spans="1:18" s="75" customFormat="1" ht="30" x14ac:dyDescent="0.25">
      <c r="A82" s="885"/>
      <c r="B82" s="885"/>
      <c r="C82" s="885"/>
      <c r="D82" s="885"/>
      <c r="E82" s="885"/>
      <c r="F82" s="979"/>
      <c r="G82" s="885"/>
      <c r="H82" s="85" t="s">
        <v>1319</v>
      </c>
      <c r="I82" s="33" t="s">
        <v>1382</v>
      </c>
      <c r="J82" s="885"/>
      <c r="K82" s="988"/>
      <c r="L82" s="885"/>
      <c r="M82" s="988"/>
      <c r="N82" s="894"/>
      <c r="O82" s="988"/>
      <c r="P82" s="894"/>
      <c r="Q82" s="894"/>
      <c r="R82" s="894"/>
    </row>
    <row r="83" spans="1:18" s="75" customFormat="1" ht="29.25" customHeight="1" x14ac:dyDescent="0.25">
      <c r="A83" s="567" t="s">
        <v>1384</v>
      </c>
      <c r="B83" s="989"/>
      <c r="C83" s="989"/>
      <c r="D83" s="989"/>
      <c r="E83" s="989"/>
      <c r="F83" s="989"/>
      <c r="G83" s="989"/>
      <c r="H83" s="989"/>
      <c r="I83" s="989"/>
      <c r="J83" s="989"/>
      <c r="K83" s="989"/>
      <c r="L83" s="989"/>
      <c r="M83" s="989"/>
      <c r="N83" s="989"/>
      <c r="O83" s="989"/>
      <c r="P83" s="989"/>
      <c r="Q83" s="989"/>
      <c r="R83" s="990"/>
    </row>
    <row r="84" spans="1:18" s="75" customFormat="1" x14ac:dyDescent="0.25">
      <c r="A84" s="704">
        <v>10</v>
      </c>
      <c r="B84" s="704">
        <v>1</v>
      </c>
      <c r="C84" s="704">
        <v>4</v>
      </c>
      <c r="D84" s="704">
        <v>2</v>
      </c>
      <c r="E84" s="693" t="s">
        <v>1385</v>
      </c>
      <c r="F84" s="991" t="s">
        <v>1386</v>
      </c>
      <c r="G84" s="693" t="s">
        <v>37</v>
      </c>
      <c r="H84" s="67" t="s">
        <v>183</v>
      </c>
      <c r="I84" s="105">
        <v>1</v>
      </c>
      <c r="J84" s="693" t="s">
        <v>1387</v>
      </c>
      <c r="K84" s="994"/>
      <c r="L84" s="704" t="s">
        <v>52</v>
      </c>
      <c r="M84" s="994"/>
      <c r="N84" s="701">
        <v>15000</v>
      </c>
      <c r="O84" s="704"/>
      <c r="P84" s="701">
        <v>15000</v>
      </c>
      <c r="Q84" s="880" t="s">
        <v>99</v>
      </c>
      <c r="R84" s="880" t="s">
        <v>1308</v>
      </c>
    </row>
    <row r="85" spans="1:18" s="75" customFormat="1" ht="45" x14ac:dyDescent="0.25">
      <c r="A85" s="705"/>
      <c r="B85" s="705"/>
      <c r="C85" s="705"/>
      <c r="D85" s="705"/>
      <c r="E85" s="694"/>
      <c r="F85" s="992"/>
      <c r="G85" s="695"/>
      <c r="H85" s="67" t="s">
        <v>1309</v>
      </c>
      <c r="I85" s="105" t="s">
        <v>1388</v>
      </c>
      <c r="J85" s="694"/>
      <c r="K85" s="995"/>
      <c r="L85" s="705"/>
      <c r="M85" s="995"/>
      <c r="N85" s="702"/>
      <c r="O85" s="705"/>
      <c r="P85" s="702"/>
      <c r="Q85" s="881"/>
      <c r="R85" s="881"/>
    </row>
    <row r="86" spans="1:18" s="75" customFormat="1" ht="147" customHeight="1" x14ac:dyDescent="0.25">
      <c r="A86" s="706"/>
      <c r="B86" s="706"/>
      <c r="C86" s="706"/>
      <c r="D86" s="706"/>
      <c r="E86" s="695"/>
      <c r="F86" s="993"/>
      <c r="G86" s="106" t="s">
        <v>1389</v>
      </c>
      <c r="H86" s="67" t="s">
        <v>1311</v>
      </c>
      <c r="I86" s="105">
        <v>1</v>
      </c>
      <c r="J86" s="695"/>
      <c r="K86" s="996"/>
      <c r="L86" s="706"/>
      <c r="M86" s="996"/>
      <c r="N86" s="703"/>
      <c r="O86" s="706"/>
      <c r="P86" s="703"/>
      <c r="Q86" s="882"/>
      <c r="R86" s="882"/>
    </row>
    <row r="87" spans="1:18" s="75" customFormat="1" x14ac:dyDescent="0.25">
      <c r="A87" s="704">
        <v>11</v>
      </c>
      <c r="B87" s="704">
        <v>1</v>
      </c>
      <c r="C87" s="693">
        <v>4</v>
      </c>
      <c r="D87" s="704">
        <v>5</v>
      </c>
      <c r="E87" s="707" t="s">
        <v>1390</v>
      </c>
      <c r="F87" s="693" t="s">
        <v>397</v>
      </c>
      <c r="G87" s="735" t="s">
        <v>37</v>
      </c>
      <c r="H87" s="89" t="s">
        <v>183</v>
      </c>
      <c r="I87" s="83" t="s">
        <v>50</v>
      </c>
      <c r="J87" s="693" t="s">
        <v>490</v>
      </c>
      <c r="K87" s="698"/>
      <c r="L87" s="747" t="s">
        <v>39</v>
      </c>
      <c r="M87" s="701"/>
      <c r="N87" s="701">
        <v>36920</v>
      </c>
      <c r="O87" s="701"/>
      <c r="P87" s="701">
        <v>32920</v>
      </c>
      <c r="Q87" s="733" t="s">
        <v>109</v>
      </c>
      <c r="R87" s="733" t="s">
        <v>1391</v>
      </c>
    </row>
    <row r="88" spans="1:18" s="75" customFormat="1" x14ac:dyDescent="0.25">
      <c r="A88" s="705"/>
      <c r="B88" s="705"/>
      <c r="C88" s="694"/>
      <c r="D88" s="705"/>
      <c r="E88" s="708"/>
      <c r="F88" s="694"/>
      <c r="G88" s="736"/>
      <c r="H88" s="89" t="s">
        <v>42</v>
      </c>
      <c r="I88" s="83" t="s">
        <v>400</v>
      </c>
      <c r="J88" s="694"/>
      <c r="K88" s="699"/>
      <c r="L88" s="829"/>
      <c r="M88" s="702"/>
      <c r="N88" s="702"/>
      <c r="O88" s="702"/>
      <c r="P88" s="702"/>
      <c r="Q88" s="825"/>
      <c r="R88" s="825"/>
    </row>
    <row r="89" spans="1:18" s="75" customFormat="1" ht="15" customHeight="1" x14ac:dyDescent="0.25">
      <c r="A89" s="705"/>
      <c r="B89" s="705"/>
      <c r="C89" s="694"/>
      <c r="D89" s="705"/>
      <c r="E89" s="708"/>
      <c r="F89" s="694"/>
      <c r="G89" s="735" t="s">
        <v>135</v>
      </c>
      <c r="H89" s="89" t="s">
        <v>401</v>
      </c>
      <c r="I89" s="83" t="s">
        <v>50</v>
      </c>
      <c r="J89" s="694"/>
      <c r="K89" s="699"/>
      <c r="L89" s="829"/>
      <c r="M89" s="702"/>
      <c r="N89" s="702"/>
      <c r="O89" s="702"/>
      <c r="P89" s="702"/>
      <c r="Q89" s="825"/>
      <c r="R89" s="825"/>
    </row>
    <row r="90" spans="1:18" s="75" customFormat="1" ht="110.25" customHeight="1" x14ac:dyDescent="0.25">
      <c r="A90" s="706"/>
      <c r="B90" s="706"/>
      <c r="C90" s="695"/>
      <c r="D90" s="706"/>
      <c r="E90" s="709"/>
      <c r="F90" s="695"/>
      <c r="G90" s="736"/>
      <c r="H90" s="89" t="s">
        <v>42</v>
      </c>
      <c r="I90" s="83" t="s">
        <v>400</v>
      </c>
      <c r="J90" s="695"/>
      <c r="K90" s="700"/>
      <c r="L90" s="748"/>
      <c r="M90" s="703"/>
      <c r="N90" s="703"/>
      <c r="O90" s="703"/>
      <c r="P90" s="703"/>
      <c r="Q90" s="734"/>
      <c r="R90" s="734"/>
    </row>
    <row r="91" spans="1:18" ht="36.75" customHeight="1" x14ac:dyDescent="0.25">
      <c r="A91" s="520">
        <v>12</v>
      </c>
      <c r="B91" s="520">
        <v>1</v>
      </c>
      <c r="C91" s="516">
        <v>4</v>
      </c>
      <c r="D91" s="520">
        <v>2</v>
      </c>
      <c r="E91" s="521" t="s">
        <v>1392</v>
      </c>
      <c r="F91" s="516" t="s">
        <v>1393</v>
      </c>
      <c r="G91" s="585" t="s">
        <v>49</v>
      </c>
      <c r="H91" s="23" t="s">
        <v>158</v>
      </c>
      <c r="I91" s="409" t="s">
        <v>50</v>
      </c>
      <c r="J91" s="585" t="s">
        <v>1394</v>
      </c>
      <c r="K91" s="518"/>
      <c r="L91" s="518" t="s">
        <v>338</v>
      </c>
      <c r="M91" s="519"/>
      <c r="N91" s="519">
        <v>55000</v>
      </c>
      <c r="O91" s="519"/>
      <c r="P91" s="519">
        <v>55000</v>
      </c>
      <c r="Q91" s="516" t="s">
        <v>99</v>
      </c>
      <c r="R91" s="516" t="s">
        <v>1308</v>
      </c>
    </row>
    <row r="92" spans="1:18" ht="36.75" customHeight="1" x14ac:dyDescent="0.25">
      <c r="A92" s="520"/>
      <c r="B92" s="520"/>
      <c r="C92" s="516"/>
      <c r="D92" s="520"/>
      <c r="E92" s="521"/>
      <c r="F92" s="516"/>
      <c r="G92" s="721"/>
      <c r="H92" s="23" t="s">
        <v>42</v>
      </c>
      <c r="I92" s="409" t="s">
        <v>89</v>
      </c>
      <c r="J92" s="586"/>
      <c r="K92" s="518"/>
      <c r="L92" s="518"/>
      <c r="M92" s="519"/>
      <c r="N92" s="519"/>
      <c r="O92" s="519"/>
      <c r="P92" s="519"/>
      <c r="Q92" s="516"/>
      <c r="R92" s="516"/>
    </row>
    <row r="93" spans="1:18" ht="36.75" customHeight="1" x14ac:dyDescent="0.25">
      <c r="A93" s="520"/>
      <c r="B93" s="520"/>
      <c r="C93" s="516"/>
      <c r="D93" s="520"/>
      <c r="E93" s="521"/>
      <c r="F93" s="516"/>
      <c r="G93" s="585" t="s">
        <v>1009</v>
      </c>
      <c r="H93" s="23" t="s">
        <v>190</v>
      </c>
      <c r="I93" s="409" t="s">
        <v>50</v>
      </c>
      <c r="J93" s="586"/>
      <c r="K93" s="518"/>
      <c r="L93" s="518"/>
      <c r="M93" s="519"/>
      <c r="N93" s="519"/>
      <c r="O93" s="519"/>
      <c r="P93" s="519"/>
      <c r="Q93" s="516"/>
      <c r="R93" s="516"/>
    </row>
    <row r="94" spans="1:18" ht="36.75" customHeight="1" x14ac:dyDescent="0.25">
      <c r="A94" s="520"/>
      <c r="B94" s="520"/>
      <c r="C94" s="516"/>
      <c r="D94" s="520"/>
      <c r="E94" s="521"/>
      <c r="F94" s="516"/>
      <c r="G94" s="721"/>
      <c r="H94" s="23" t="s">
        <v>42</v>
      </c>
      <c r="I94" s="409" t="s">
        <v>197</v>
      </c>
      <c r="J94" s="586"/>
      <c r="K94" s="518"/>
      <c r="L94" s="518"/>
      <c r="M94" s="519"/>
      <c r="N94" s="519"/>
      <c r="O94" s="519"/>
      <c r="P94" s="519"/>
      <c r="Q94" s="516"/>
      <c r="R94" s="516"/>
    </row>
    <row r="95" spans="1:18" ht="36.75" customHeight="1" x14ac:dyDescent="0.25">
      <c r="A95" s="520"/>
      <c r="B95" s="520"/>
      <c r="C95" s="516"/>
      <c r="D95" s="520"/>
      <c r="E95" s="521"/>
      <c r="F95" s="516"/>
      <c r="G95" s="585" t="s">
        <v>1395</v>
      </c>
      <c r="H95" s="585" t="s">
        <v>1311</v>
      </c>
      <c r="I95" s="591" t="s">
        <v>50</v>
      </c>
      <c r="J95" s="586"/>
      <c r="K95" s="518"/>
      <c r="L95" s="518"/>
      <c r="M95" s="519"/>
      <c r="N95" s="519"/>
      <c r="O95" s="519"/>
      <c r="P95" s="519"/>
      <c r="Q95" s="516"/>
      <c r="R95" s="516"/>
    </row>
    <row r="96" spans="1:18" ht="36.75" customHeight="1" x14ac:dyDescent="0.25">
      <c r="A96" s="520"/>
      <c r="B96" s="520"/>
      <c r="C96" s="516"/>
      <c r="D96" s="520"/>
      <c r="E96" s="521"/>
      <c r="F96" s="516"/>
      <c r="G96" s="721"/>
      <c r="H96" s="721"/>
      <c r="I96" s="721"/>
      <c r="J96" s="586"/>
      <c r="K96" s="518"/>
      <c r="L96" s="518"/>
      <c r="M96" s="519"/>
      <c r="N96" s="519"/>
      <c r="O96" s="519"/>
      <c r="P96" s="519"/>
      <c r="Q96" s="516"/>
      <c r="R96" s="516"/>
    </row>
    <row r="97" spans="1:18" ht="36.75" customHeight="1" x14ac:dyDescent="0.25">
      <c r="A97" s="520"/>
      <c r="B97" s="520"/>
      <c r="C97" s="516"/>
      <c r="D97" s="520"/>
      <c r="E97" s="521"/>
      <c r="F97" s="516"/>
      <c r="G97" s="585" t="s">
        <v>1396</v>
      </c>
      <c r="H97" s="23" t="s">
        <v>1397</v>
      </c>
      <c r="I97" s="409" t="s">
        <v>50</v>
      </c>
      <c r="J97" s="586"/>
      <c r="K97" s="518"/>
      <c r="L97" s="518"/>
      <c r="M97" s="519"/>
      <c r="N97" s="519"/>
      <c r="O97" s="519"/>
      <c r="P97" s="519"/>
      <c r="Q97" s="516"/>
      <c r="R97" s="516"/>
    </row>
    <row r="98" spans="1:18" ht="86.25" customHeight="1" x14ac:dyDescent="0.25">
      <c r="A98" s="520"/>
      <c r="B98" s="520"/>
      <c r="C98" s="516"/>
      <c r="D98" s="520"/>
      <c r="E98" s="521"/>
      <c r="F98" s="516"/>
      <c r="G98" s="586"/>
      <c r="H98" s="23" t="s">
        <v>1398</v>
      </c>
      <c r="I98" s="409" t="s">
        <v>50</v>
      </c>
      <c r="J98" s="586"/>
      <c r="K98" s="518"/>
      <c r="L98" s="518"/>
      <c r="M98" s="519"/>
      <c r="N98" s="519"/>
      <c r="O98" s="519"/>
      <c r="P98" s="519"/>
      <c r="Q98" s="516"/>
      <c r="R98" s="516"/>
    </row>
    <row r="99" spans="1:18" ht="53.25" customHeight="1" x14ac:dyDescent="0.25">
      <c r="A99" s="520"/>
      <c r="B99" s="520"/>
      <c r="C99" s="516"/>
      <c r="D99" s="520"/>
      <c r="E99" s="521"/>
      <c r="F99" s="516"/>
      <c r="G99" s="721"/>
      <c r="H99" s="23" t="s">
        <v>1319</v>
      </c>
      <c r="I99" s="409" t="s">
        <v>370</v>
      </c>
      <c r="J99" s="586"/>
      <c r="K99" s="518"/>
      <c r="L99" s="518"/>
      <c r="M99" s="519"/>
      <c r="N99" s="519"/>
      <c r="O99" s="519"/>
      <c r="P99" s="519"/>
      <c r="Q99" s="516"/>
      <c r="R99" s="516"/>
    </row>
    <row r="100" spans="1:18" s="75" customFormat="1" ht="30" customHeight="1" x14ac:dyDescent="0.25">
      <c r="A100" s="573" t="s">
        <v>1399</v>
      </c>
      <c r="B100" s="604"/>
      <c r="C100" s="604"/>
      <c r="D100" s="604"/>
      <c r="E100" s="604"/>
      <c r="F100" s="604"/>
      <c r="G100" s="604"/>
      <c r="H100" s="604"/>
      <c r="I100" s="604"/>
      <c r="J100" s="604"/>
      <c r="K100" s="604"/>
      <c r="L100" s="604"/>
      <c r="M100" s="604"/>
      <c r="N100" s="604"/>
      <c r="O100" s="604"/>
      <c r="P100" s="604"/>
      <c r="Q100" s="604"/>
      <c r="R100" s="605"/>
    </row>
    <row r="103" spans="1:18" x14ac:dyDescent="0.25">
      <c r="L103" s="75"/>
      <c r="M103" s="719" t="s">
        <v>201</v>
      </c>
      <c r="N103" s="719"/>
      <c r="O103" s="601" t="s">
        <v>202</v>
      </c>
      <c r="P103" s="602"/>
    </row>
    <row r="104" spans="1:18" x14ac:dyDescent="0.25">
      <c r="L104" s="75"/>
      <c r="M104" s="164" t="s">
        <v>203</v>
      </c>
      <c r="N104" s="163" t="s">
        <v>204</v>
      </c>
      <c r="O104" s="165" t="s">
        <v>203</v>
      </c>
      <c r="P104" s="141" t="s">
        <v>204</v>
      </c>
    </row>
    <row r="105" spans="1:18" x14ac:dyDescent="0.25">
      <c r="L105" s="167" t="s">
        <v>498</v>
      </c>
      <c r="M105" s="166">
        <v>9</v>
      </c>
      <c r="N105" s="145">
        <v>268379.69</v>
      </c>
      <c r="O105" s="143">
        <v>2</v>
      </c>
      <c r="P105" s="145">
        <v>53166.5</v>
      </c>
    </row>
    <row r="106" spans="1:18" x14ac:dyDescent="0.25">
      <c r="L106" s="167" t="s">
        <v>499</v>
      </c>
      <c r="M106" s="166">
        <v>10</v>
      </c>
      <c r="N106" s="145">
        <v>322245.13</v>
      </c>
      <c r="O106" s="144">
        <v>2</v>
      </c>
      <c r="P106" s="145">
        <v>53166.5</v>
      </c>
    </row>
  </sheetData>
  <mergeCells count="251">
    <mergeCell ref="A100:R100"/>
    <mergeCell ref="M103:N103"/>
    <mergeCell ref="O103:P103"/>
    <mergeCell ref="Q91:Q99"/>
    <mergeCell ref="R91:R99"/>
    <mergeCell ref="G93:G94"/>
    <mergeCell ref="G95:G96"/>
    <mergeCell ref="H95:H96"/>
    <mergeCell ref="I95:I96"/>
    <mergeCell ref="G97:G99"/>
    <mergeCell ref="K91:K99"/>
    <mergeCell ref="L91:L99"/>
    <mergeCell ref="M91:M99"/>
    <mergeCell ref="N91:N99"/>
    <mergeCell ref="O91:O99"/>
    <mergeCell ref="P91:P99"/>
    <mergeCell ref="A91:A99"/>
    <mergeCell ref="B91:B99"/>
    <mergeCell ref="C91:C99"/>
    <mergeCell ref="D91:D99"/>
    <mergeCell ref="E91:E99"/>
    <mergeCell ref="F91:F99"/>
    <mergeCell ref="G91:G92"/>
    <mergeCell ref="J91:J99"/>
    <mergeCell ref="Q87:Q90"/>
    <mergeCell ref="A87:A90"/>
    <mergeCell ref="B87:B90"/>
    <mergeCell ref="C87:C90"/>
    <mergeCell ref="D87:D90"/>
    <mergeCell ref="E87:E90"/>
    <mergeCell ref="F87:F90"/>
    <mergeCell ref="G87:G88"/>
    <mergeCell ref="J87:J90"/>
    <mergeCell ref="L87:L90"/>
    <mergeCell ref="K87:K90"/>
    <mergeCell ref="J84:J86"/>
    <mergeCell ref="K84:K86"/>
    <mergeCell ref="R84:R86"/>
    <mergeCell ref="L84:L86"/>
    <mergeCell ref="M84:M86"/>
    <mergeCell ref="N84:N86"/>
    <mergeCell ref="O84:O86"/>
    <mergeCell ref="P84:P86"/>
    <mergeCell ref="Q84:Q86"/>
    <mergeCell ref="R87:R90"/>
    <mergeCell ref="G89:G90"/>
    <mergeCell ref="M87:M90"/>
    <mergeCell ref="N87:N90"/>
    <mergeCell ref="O87:O90"/>
    <mergeCell ref="P87:P90"/>
    <mergeCell ref="R73:R82"/>
    <mergeCell ref="G75:G76"/>
    <mergeCell ref="G78:G79"/>
    <mergeCell ref="G80:G82"/>
    <mergeCell ref="G73:G74"/>
    <mergeCell ref="J73:J82"/>
    <mergeCell ref="K73:K82"/>
    <mergeCell ref="L73:L82"/>
    <mergeCell ref="M73:M82"/>
    <mergeCell ref="N73:N82"/>
    <mergeCell ref="A83:R83"/>
    <mergeCell ref="A84:A86"/>
    <mergeCell ref="B84:B86"/>
    <mergeCell ref="C84:C86"/>
    <mergeCell ref="D84:D86"/>
    <mergeCell ref="E84:E86"/>
    <mergeCell ref="F84:F86"/>
    <mergeCell ref="G84:G85"/>
    <mergeCell ref="A73:A82"/>
    <mergeCell ref="B73:B82"/>
    <mergeCell ref="C73:C82"/>
    <mergeCell ref="D73:D82"/>
    <mergeCell ref="E73:E82"/>
    <mergeCell ref="F73:F82"/>
    <mergeCell ref="O63:O72"/>
    <mergeCell ref="P63:P72"/>
    <mergeCell ref="Q63:Q72"/>
    <mergeCell ref="A63:A72"/>
    <mergeCell ref="B63:B72"/>
    <mergeCell ref="C63:C72"/>
    <mergeCell ref="D63:D72"/>
    <mergeCell ref="E63:E72"/>
    <mergeCell ref="F63:F72"/>
    <mergeCell ref="O73:O82"/>
    <mergeCell ref="P73:P82"/>
    <mergeCell ref="Q73:Q82"/>
    <mergeCell ref="K55:K62"/>
    <mergeCell ref="L55:L62"/>
    <mergeCell ref="M55:M62"/>
    <mergeCell ref="R63:R72"/>
    <mergeCell ref="G65:G66"/>
    <mergeCell ref="G68:G69"/>
    <mergeCell ref="G70:G72"/>
    <mergeCell ref="G63:G64"/>
    <mergeCell ref="J63:J72"/>
    <mergeCell ref="K63:K72"/>
    <mergeCell ref="L63:L72"/>
    <mergeCell ref="M63:M72"/>
    <mergeCell ref="N63:N72"/>
    <mergeCell ref="Q51:Q53"/>
    <mergeCell ref="R51:R53"/>
    <mergeCell ref="A54:R54"/>
    <mergeCell ref="A55:A62"/>
    <mergeCell ref="B55:B62"/>
    <mergeCell ref="C55:C62"/>
    <mergeCell ref="D55:D62"/>
    <mergeCell ref="E55:E62"/>
    <mergeCell ref="G51:G53"/>
    <mergeCell ref="J51:J53"/>
    <mergeCell ref="K51:K53"/>
    <mergeCell ref="L51:L53"/>
    <mergeCell ref="M51:M53"/>
    <mergeCell ref="N51:N53"/>
    <mergeCell ref="N55:N62"/>
    <mergeCell ref="O55:O62"/>
    <mergeCell ref="P55:P62"/>
    <mergeCell ref="Q55:Q62"/>
    <mergeCell ref="R55:R62"/>
    <mergeCell ref="G58:G59"/>
    <mergeCell ref="G60:G62"/>
    <mergeCell ref="F55:F62"/>
    <mergeCell ref="G55:G56"/>
    <mergeCell ref="J55:J62"/>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E48:E50"/>
    <mergeCell ref="F48:F50"/>
    <mergeCell ref="O51:O53"/>
    <mergeCell ref="P51:P53"/>
    <mergeCell ref="P40:P46"/>
    <mergeCell ref="Q40:Q46"/>
    <mergeCell ref="R40:R46"/>
    <mergeCell ref="G42:G43"/>
    <mergeCell ref="G44:G46"/>
    <mergeCell ref="F40:F46"/>
    <mergeCell ref="G40:G41"/>
    <mergeCell ref="J40:J46"/>
    <mergeCell ref="K40:K46"/>
    <mergeCell ref="L40:L46"/>
    <mergeCell ref="M40:M46"/>
    <mergeCell ref="O33:O39"/>
    <mergeCell ref="P33:P39"/>
    <mergeCell ref="Q33:Q39"/>
    <mergeCell ref="R33:R39"/>
    <mergeCell ref="G37:G39"/>
    <mergeCell ref="A40:A46"/>
    <mergeCell ref="B40:B46"/>
    <mergeCell ref="C40:C46"/>
    <mergeCell ref="D40:D46"/>
    <mergeCell ref="E40:E46"/>
    <mergeCell ref="G33:G34"/>
    <mergeCell ref="J33:J39"/>
    <mergeCell ref="K33:K39"/>
    <mergeCell ref="L33:L39"/>
    <mergeCell ref="M33:M39"/>
    <mergeCell ref="N33:N39"/>
    <mergeCell ref="A33:A39"/>
    <mergeCell ref="B33:B39"/>
    <mergeCell ref="C33:C39"/>
    <mergeCell ref="D33:D39"/>
    <mergeCell ref="E33:E39"/>
    <mergeCell ref="F33:F39"/>
    <mergeCell ref="N40:N46"/>
    <mergeCell ref="O40:O46"/>
    <mergeCell ref="R25:R32"/>
    <mergeCell ref="G27:G28"/>
    <mergeCell ref="G30:G32"/>
    <mergeCell ref="G25:G26"/>
    <mergeCell ref="J25:J32"/>
    <mergeCell ref="K25:K32"/>
    <mergeCell ref="L25:L32"/>
    <mergeCell ref="M25:M32"/>
    <mergeCell ref="N25:N32"/>
    <mergeCell ref="A25:A32"/>
    <mergeCell ref="B25:B32"/>
    <mergeCell ref="C25:C32"/>
    <mergeCell ref="D25:D32"/>
    <mergeCell ref="E25:E32"/>
    <mergeCell ref="F25:F32"/>
    <mergeCell ref="O15:O24"/>
    <mergeCell ref="P15:P24"/>
    <mergeCell ref="Q15:Q24"/>
    <mergeCell ref="O25:O32"/>
    <mergeCell ref="P25:P32"/>
    <mergeCell ref="Q25:Q32"/>
    <mergeCell ref="A15:A24"/>
    <mergeCell ref="B15:B24"/>
    <mergeCell ref="C15:C24"/>
    <mergeCell ref="D15:D24"/>
    <mergeCell ref="E15:E24"/>
    <mergeCell ref="F15:F24"/>
    <mergeCell ref="L7:L14"/>
    <mergeCell ref="M7:M14"/>
    <mergeCell ref="N7:N14"/>
    <mergeCell ref="O7:O14"/>
    <mergeCell ref="P7:P14"/>
    <mergeCell ref="R15:R24"/>
    <mergeCell ref="G17:G18"/>
    <mergeCell ref="G20:G21"/>
    <mergeCell ref="G22:G24"/>
    <mergeCell ref="G15:G16"/>
    <mergeCell ref="J15:J24"/>
    <mergeCell ref="K15:K24"/>
    <mergeCell ref="L15:L24"/>
    <mergeCell ref="M15:M24"/>
    <mergeCell ref="N15:N24"/>
    <mergeCell ref="G10:G11"/>
    <mergeCell ref="G12:G14"/>
    <mergeCell ref="K7:K14"/>
    <mergeCell ref="Q4:Q5"/>
    <mergeCell ref="R4:R5"/>
    <mergeCell ref="A7:A14"/>
    <mergeCell ref="B7:B14"/>
    <mergeCell ref="C7:C14"/>
    <mergeCell ref="D7:D14"/>
    <mergeCell ref="E7:E14"/>
    <mergeCell ref="F7:F14"/>
    <mergeCell ref="G7:G8"/>
    <mergeCell ref="J7:J14"/>
    <mergeCell ref="G4:G5"/>
    <mergeCell ref="H4:I4"/>
    <mergeCell ref="J4:J5"/>
    <mergeCell ref="K4:L4"/>
    <mergeCell ref="M4:N4"/>
    <mergeCell ref="O4:P4"/>
    <mergeCell ref="A4:A5"/>
    <mergeCell ref="B4:B5"/>
    <mergeCell ref="C4:C5"/>
    <mergeCell ref="D4:D5"/>
    <mergeCell ref="E4:E5"/>
    <mergeCell ref="F4:F5"/>
    <mergeCell ref="Q7:Q14"/>
    <mergeCell ref="R7:R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6"/>
  <sheetViews>
    <sheetView topLeftCell="D43" zoomScale="70" zoomScaleNormal="70" workbookViewId="0">
      <selection activeCell="H56" sqref="H5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1400</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43" t="s">
        <v>16</v>
      </c>
      <c r="B6" s="44" t="s">
        <v>17</v>
      </c>
      <c r="C6" s="44" t="s">
        <v>18</v>
      </c>
      <c r="D6" s="44" t="s">
        <v>19</v>
      </c>
      <c r="E6" s="43" t="s">
        <v>20</v>
      </c>
      <c r="F6" s="43" t="s">
        <v>21</v>
      </c>
      <c r="G6" s="43" t="s">
        <v>22</v>
      </c>
      <c r="H6" s="44" t="s">
        <v>23</v>
      </c>
      <c r="I6" s="44" t="s">
        <v>24</v>
      </c>
      <c r="J6" s="43" t="s">
        <v>25</v>
      </c>
      <c r="K6" s="44" t="s">
        <v>26</v>
      </c>
      <c r="L6" s="44" t="s">
        <v>27</v>
      </c>
      <c r="M6" s="17" t="s">
        <v>28</v>
      </c>
      <c r="N6" s="17" t="s">
        <v>29</v>
      </c>
      <c r="O6" s="17" t="s">
        <v>30</v>
      </c>
      <c r="P6" s="17" t="s">
        <v>31</v>
      </c>
      <c r="Q6" s="43" t="s">
        <v>32</v>
      </c>
      <c r="R6" s="44" t="s">
        <v>33</v>
      </c>
      <c r="S6" s="4"/>
    </row>
    <row r="7" spans="1:19" s="372" customFormat="1" ht="140.25" customHeight="1" x14ac:dyDescent="0.2">
      <c r="A7" s="704">
        <v>1</v>
      </c>
      <c r="B7" s="704">
        <v>1</v>
      </c>
      <c r="C7" s="704">
        <v>4</v>
      </c>
      <c r="D7" s="693">
        <v>5</v>
      </c>
      <c r="E7" s="707" t="s">
        <v>1401</v>
      </c>
      <c r="F7" s="997" t="s">
        <v>1402</v>
      </c>
      <c r="G7" s="106" t="s">
        <v>135</v>
      </c>
      <c r="H7" s="269" t="s">
        <v>96</v>
      </c>
      <c r="I7" s="83" t="s">
        <v>149</v>
      </c>
      <c r="J7" s="693" t="s">
        <v>1403</v>
      </c>
      <c r="K7" s="698" t="s">
        <v>540</v>
      </c>
      <c r="L7" s="698"/>
      <c r="M7" s="701">
        <v>40321.199999999997</v>
      </c>
      <c r="N7" s="701"/>
      <c r="O7" s="701">
        <v>40321.199999999997</v>
      </c>
      <c r="P7" s="701"/>
      <c r="Q7" s="693" t="s">
        <v>1404</v>
      </c>
      <c r="R7" s="693" t="s">
        <v>1405</v>
      </c>
      <c r="S7" s="410"/>
    </row>
    <row r="8" spans="1:19" s="372" customFormat="1" ht="140.25" customHeight="1" x14ac:dyDescent="0.2">
      <c r="A8" s="706"/>
      <c r="B8" s="706"/>
      <c r="C8" s="706"/>
      <c r="D8" s="695"/>
      <c r="E8" s="709"/>
      <c r="F8" s="998"/>
      <c r="G8" s="106" t="s">
        <v>66</v>
      </c>
      <c r="H8" s="106" t="s">
        <v>1188</v>
      </c>
      <c r="I8" s="83" t="s">
        <v>102</v>
      </c>
      <c r="J8" s="695"/>
      <c r="K8" s="700"/>
      <c r="L8" s="700"/>
      <c r="M8" s="703"/>
      <c r="N8" s="703"/>
      <c r="O8" s="703"/>
      <c r="P8" s="703"/>
      <c r="Q8" s="695"/>
      <c r="R8" s="695"/>
      <c r="S8" s="410"/>
    </row>
    <row r="9" spans="1:19" s="96" customFormat="1" ht="140.25" customHeight="1" x14ac:dyDescent="0.25">
      <c r="A9" s="864">
        <v>2</v>
      </c>
      <c r="B9" s="864">
        <v>1</v>
      </c>
      <c r="C9" s="864">
        <v>4</v>
      </c>
      <c r="D9" s="840">
        <v>5</v>
      </c>
      <c r="E9" s="915" t="s">
        <v>1406</v>
      </c>
      <c r="F9" s="999" t="s">
        <v>1407</v>
      </c>
      <c r="G9" s="89" t="s">
        <v>135</v>
      </c>
      <c r="H9" s="411" t="s">
        <v>96</v>
      </c>
      <c r="I9" s="161" t="s">
        <v>149</v>
      </c>
      <c r="J9" s="733" t="s">
        <v>1408</v>
      </c>
      <c r="K9" s="747" t="s">
        <v>52</v>
      </c>
      <c r="L9" s="735"/>
      <c r="M9" s="731">
        <v>85164.2</v>
      </c>
      <c r="N9" s="735"/>
      <c r="O9" s="731">
        <f>M9</f>
        <v>85164.2</v>
      </c>
      <c r="P9" s="735"/>
      <c r="Q9" s="733" t="s">
        <v>1404</v>
      </c>
      <c r="R9" s="733" t="s">
        <v>1405</v>
      </c>
      <c r="S9" s="151"/>
    </row>
    <row r="10" spans="1:19" s="96" customFormat="1" ht="140.25" customHeight="1" x14ac:dyDescent="0.25">
      <c r="A10" s="864"/>
      <c r="B10" s="864"/>
      <c r="C10" s="864"/>
      <c r="D10" s="840"/>
      <c r="E10" s="915"/>
      <c r="F10" s="828"/>
      <c r="G10" s="89" t="s">
        <v>66</v>
      </c>
      <c r="H10" s="127" t="s">
        <v>1188</v>
      </c>
      <c r="I10" s="161" t="s">
        <v>102</v>
      </c>
      <c r="J10" s="734"/>
      <c r="K10" s="748"/>
      <c r="L10" s="736"/>
      <c r="M10" s="732"/>
      <c r="N10" s="736"/>
      <c r="O10" s="732"/>
      <c r="P10" s="736"/>
      <c r="Q10" s="734"/>
      <c r="R10" s="734"/>
      <c r="S10" s="151"/>
    </row>
    <row r="11" spans="1:19" s="64" customFormat="1" ht="198.75" customHeight="1" x14ac:dyDescent="0.25">
      <c r="A11" s="126">
        <v>3</v>
      </c>
      <c r="B11" s="126">
        <v>1</v>
      </c>
      <c r="C11" s="126">
        <v>4</v>
      </c>
      <c r="D11" s="127">
        <v>2</v>
      </c>
      <c r="E11" s="119" t="s">
        <v>1409</v>
      </c>
      <c r="F11" s="412" t="s">
        <v>1410</v>
      </c>
      <c r="G11" s="127" t="s">
        <v>189</v>
      </c>
      <c r="H11" s="411" t="s">
        <v>96</v>
      </c>
      <c r="I11" s="161" t="s">
        <v>353</v>
      </c>
      <c r="J11" s="127" t="s">
        <v>1411</v>
      </c>
      <c r="K11" s="130" t="s">
        <v>52</v>
      </c>
      <c r="L11" s="130"/>
      <c r="M11" s="131">
        <v>10988.2</v>
      </c>
      <c r="N11" s="131"/>
      <c r="O11" s="131">
        <f t="shared" ref="O11:O17" si="0">M11</f>
        <v>10988.2</v>
      </c>
      <c r="P11" s="131"/>
      <c r="Q11" s="127" t="s">
        <v>1404</v>
      </c>
      <c r="R11" s="127" t="s">
        <v>1405</v>
      </c>
      <c r="S11" s="63"/>
    </row>
    <row r="12" spans="1:19" s="64" customFormat="1" ht="195" customHeight="1" x14ac:dyDescent="0.25">
      <c r="A12" s="126">
        <v>4</v>
      </c>
      <c r="B12" s="126">
        <v>1</v>
      </c>
      <c r="C12" s="126">
        <v>4</v>
      </c>
      <c r="D12" s="127">
        <v>2</v>
      </c>
      <c r="E12" s="119" t="s">
        <v>1412</v>
      </c>
      <c r="F12" s="413" t="s">
        <v>1413</v>
      </c>
      <c r="G12" s="127" t="s">
        <v>135</v>
      </c>
      <c r="H12" s="411" t="s">
        <v>96</v>
      </c>
      <c r="I12" s="161" t="s">
        <v>1414</v>
      </c>
      <c r="J12" s="127" t="s">
        <v>1415</v>
      </c>
      <c r="K12" s="130" t="s">
        <v>384</v>
      </c>
      <c r="L12" s="130"/>
      <c r="M12" s="131">
        <v>7212.84</v>
      </c>
      <c r="N12" s="131"/>
      <c r="O12" s="131">
        <f t="shared" si="0"/>
        <v>7212.84</v>
      </c>
      <c r="P12" s="131"/>
      <c r="Q12" s="127" t="s">
        <v>1404</v>
      </c>
      <c r="R12" s="127" t="s">
        <v>1405</v>
      </c>
      <c r="S12" s="63"/>
    </row>
    <row r="13" spans="1:19" s="64" customFormat="1" ht="185.25" customHeight="1" x14ac:dyDescent="0.25">
      <c r="A13" s="126">
        <v>5</v>
      </c>
      <c r="B13" s="126">
        <v>1</v>
      </c>
      <c r="C13" s="126">
        <v>4</v>
      </c>
      <c r="D13" s="127">
        <v>5</v>
      </c>
      <c r="E13" s="119" t="s">
        <v>1416</v>
      </c>
      <c r="F13" s="413" t="s">
        <v>1417</v>
      </c>
      <c r="G13" s="127" t="s">
        <v>262</v>
      </c>
      <c r="H13" s="411" t="s">
        <v>96</v>
      </c>
      <c r="I13" s="161" t="s">
        <v>1418</v>
      </c>
      <c r="J13" s="127" t="s">
        <v>1419</v>
      </c>
      <c r="K13" s="130" t="s">
        <v>384</v>
      </c>
      <c r="L13" s="130"/>
      <c r="M13" s="131">
        <v>19755.400000000001</v>
      </c>
      <c r="N13" s="131"/>
      <c r="O13" s="131">
        <f t="shared" si="0"/>
        <v>19755.400000000001</v>
      </c>
      <c r="P13" s="131"/>
      <c r="Q13" s="127" t="s">
        <v>1404</v>
      </c>
      <c r="R13" s="127" t="s">
        <v>1405</v>
      </c>
      <c r="S13" s="63"/>
    </row>
    <row r="14" spans="1:19" s="64" customFormat="1" ht="186.75" customHeight="1" x14ac:dyDescent="0.25">
      <c r="A14" s="126">
        <v>6</v>
      </c>
      <c r="B14" s="126">
        <v>1</v>
      </c>
      <c r="C14" s="126">
        <v>4</v>
      </c>
      <c r="D14" s="127">
        <v>2</v>
      </c>
      <c r="E14" s="119" t="s">
        <v>1420</v>
      </c>
      <c r="F14" s="413" t="s">
        <v>1421</v>
      </c>
      <c r="G14" s="127" t="s">
        <v>1422</v>
      </c>
      <c r="H14" s="411" t="s">
        <v>96</v>
      </c>
      <c r="I14" s="161" t="s">
        <v>137</v>
      </c>
      <c r="J14" s="127" t="s">
        <v>1423</v>
      </c>
      <c r="K14" s="130" t="s">
        <v>384</v>
      </c>
      <c r="L14" s="130"/>
      <c r="M14" s="131">
        <v>18895.72</v>
      </c>
      <c r="N14" s="131"/>
      <c r="O14" s="131">
        <f t="shared" si="0"/>
        <v>18895.72</v>
      </c>
      <c r="P14" s="131"/>
      <c r="Q14" s="127" t="s">
        <v>1404</v>
      </c>
      <c r="R14" s="127" t="s">
        <v>1405</v>
      </c>
      <c r="S14" s="63"/>
    </row>
    <row r="15" spans="1:19" s="64" customFormat="1" ht="282.75" customHeight="1" x14ac:dyDescent="0.25">
      <c r="A15" s="126">
        <v>7</v>
      </c>
      <c r="B15" s="126">
        <v>1</v>
      </c>
      <c r="C15" s="126">
        <v>4</v>
      </c>
      <c r="D15" s="127">
        <v>2</v>
      </c>
      <c r="E15" s="119" t="s">
        <v>1424</v>
      </c>
      <c r="F15" s="413" t="s">
        <v>1425</v>
      </c>
      <c r="G15" s="127" t="s">
        <v>37</v>
      </c>
      <c r="H15" s="411" t="s">
        <v>96</v>
      </c>
      <c r="I15" s="161" t="s">
        <v>128</v>
      </c>
      <c r="J15" s="127" t="s">
        <v>1426</v>
      </c>
      <c r="K15" s="130" t="s">
        <v>52</v>
      </c>
      <c r="L15" s="130"/>
      <c r="M15" s="131">
        <v>25783.1</v>
      </c>
      <c r="N15" s="131"/>
      <c r="O15" s="131">
        <f t="shared" si="0"/>
        <v>25783.1</v>
      </c>
      <c r="P15" s="131"/>
      <c r="Q15" s="127" t="s">
        <v>1404</v>
      </c>
      <c r="R15" s="127" t="s">
        <v>1405</v>
      </c>
      <c r="S15" s="63"/>
    </row>
    <row r="16" spans="1:19" s="414" customFormat="1" ht="210" customHeight="1" x14ac:dyDescent="0.25">
      <c r="A16" s="126">
        <v>8</v>
      </c>
      <c r="B16" s="126">
        <v>1</v>
      </c>
      <c r="C16" s="126">
        <v>4</v>
      </c>
      <c r="D16" s="127">
        <v>2</v>
      </c>
      <c r="E16" s="119" t="s">
        <v>1427</v>
      </c>
      <c r="F16" s="413" t="s">
        <v>1428</v>
      </c>
      <c r="G16" s="127" t="s">
        <v>135</v>
      </c>
      <c r="H16" s="411" t="s">
        <v>96</v>
      </c>
      <c r="I16" s="161" t="s">
        <v>1429</v>
      </c>
      <c r="J16" s="127" t="s">
        <v>1430</v>
      </c>
      <c r="K16" s="130" t="s">
        <v>384</v>
      </c>
      <c r="L16" s="130"/>
      <c r="M16" s="131">
        <v>18041.64</v>
      </c>
      <c r="N16" s="131"/>
      <c r="O16" s="131">
        <f t="shared" si="0"/>
        <v>18041.64</v>
      </c>
      <c r="P16" s="131"/>
      <c r="Q16" s="127" t="s">
        <v>1404</v>
      </c>
      <c r="R16" s="127" t="s">
        <v>1405</v>
      </c>
      <c r="S16" s="63"/>
    </row>
    <row r="17" spans="1:19" s="414" customFormat="1" ht="87.75" customHeight="1" x14ac:dyDescent="0.25">
      <c r="A17" s="1002">
        <v>9</v>
      </c>
      <c r="B17" s="1002">
        <v>1</v>
      </c>
      <c r="C17" s="1002">
        <v>4</v>
      </c>
      <c r="D17" s="632">
        <v>2</v>
      </c>
      <c r="E17" s="1007" t="s">
        <v>1431</v>
      </c>
      <c r="F17" s="1009" t="s">
        <v>1432</v>
      </c>
      <c r="G17" s="632" t="s">
        <v>1433</v>
      </c>
      <c r="H17" s="411" t="s">
        <v>1434</v>
      </c>
      <c r="I17" s="161" t="s">
        <v>83</v>
      </c>
      <c r="J17" s="632" t="s">
        <v>1435</v>
      </c>
      <c r="K17" s="1005" t="s">
        <v>39</v>
      </c>
      <c r="L17" s="1005"/>
      <c r="M17" s="1000">
        <v>29829.35</v>
      </c>
      <c r="N17" s="1000"/>
      <c r="O17" s="1000">
        <f t="shared" si="0"/>
        <v>29829.35</v>
      </c>
      <c r="P17" s="1000"/>
      <c r="Q17" s="632" t="s">
        <v>1404</v>
      </c>
      <c r="R17" s="632" t="s">
        <v>1405</v>
      </c>
      <c r="S17" s="63"/>
    </row>
    <row r="18" spans="1:19" s="64" customFormat="1" ht="110.25" customHeight="1" x14ac:dyDescent="0.25">
      <c r="A18" s="1003"/>
      <c r="B18" s="1003"/>
      <c r="C18" s="1003"/>
      <c r="D18" s="633"/>
      <c r="E18" s="1008"/>
      <c r="F18" s="1010"/>
      <c r="G18" s="633"/>
      <c r="H18" s="127" t="s">
        <v>1436</v>
      </c>
      <c r="I18" s="161" t="s">
        <v>73</v>
      </c>
      <c r="J18" s="633"/>
      <c r="K18" s="1006"/>
      <c r="L18" s="1006"/>
      <c r="M18" s="1001"/>
      <c r="N18" s="1001"/>
      <c r="O18" s="1001"/>
      <c r="P18" s="1001"/>
      <c r="Q18" s="633"/>
      <c r="R18" s="633"/>
      <c r="S18" s="63"/>
    </row>
    <row r="19" spans="1:19" s="64" customFormat="1" ht="125.25" customHeight="1" x14ac:dyDescent="0.25">
      <c r="A19" s="105">
        <v>10</v>
      </c>
      <c r="B19" s="105">
        <v>1</v>
      </c>
      <c r="C19" s="105">
        <v>4</v>
      </c>
      <c r="D19" s="106">
        <v>5</v>
      </c>
      <c r="E19" s="152" t="s">
        <v>1437</v>
      </c>
      <c r="F19" s="106" t="s">
        <v>1438</v>
      </c>
      <c r="G19" s="106" t="s">
        <v>37</v>
      </c>
      <c r="H19" s="83" t="s">
        <v>96</v>
      </c>
      <c r="I19" s="83" t="s">
        <v>89</v>
      </c>
      <c r="J19" s="106" t="s">
        <v>1439</v>
      </c>
      <c r="K19" s="107" t="s">
        <v>384</v>
      </c>
      <c r="L19" s="107"/>
      <c r="M19" s="108">
        <v>24463.5</v>
      </c>
      <c r="N19" s="108"/>
      <c r="O19" s="108">
        <v>20963.5</v>
      </c>
      <c r="P19" s="108"/>
      <c r="Q19" s="106" t="s">
        <v>109</v>
      </c>
      <c r="R19" s="106" t="s">
        <v>1440</v>
      </c>
      <c r="S19" s="63"/>
    </row>
    <row r="20" spans="1:19" s="64" customFormat="1" ht="226.5" customHeight="1" x14ac:dyDescent="0.25">
      <c r="A20" s="77">
        <v>11</v>
      </c>
      <c r="B20" s="105">
        <v>1</v>
      </c>
      <c r="C20" s="105">
        <v>4</v>
      </c>
      <c r="D20" s="106">
        <v>5</v>
      </c>
      <c r="E20" s="106" t="s">
        <v>1441</v>
      </c>
      <c r="F20" s="109" t="s">
        <v>1442</v>
      </c>
      <c r="G20" s="106" t="s">
        <v>135</v>
      </c>
      <c r="H20" s="83" t="s">
        <v>96</v>
      </c>
      <c r="I20" s="83" t="s">
        <v>197</v>
      </c>
      <c r="J20" s="106" t="s">
        <v>1443</v>
      </c>
      <c r="K20" s="107" t="s">
        <v>52</v>
      </c>
      <c r="L20" s="107"/>
      <c r="M20" s="108">
        <v>68541.2</v>
      </c>
      <c r="N20" s="108"/>
      <c r="O20" s="108">
        <v>68541.2</v>
      </c>
      <c r="P20" s="108"/>
      <c r="Q20" s="106" t="s">
        <v>1404</v>
      </c>
      <c r="R20" s="106" t="s">
        <v>1444</v>
      </c>
      <c r="S20" s="63"/>
    </row>
    <row r="21" spans="1:19" s="162" customFormat="1" ht="69.75" customHeight="1" x14ac:dyDescent="0.25">
      <c r="A21" s="1002">
        <v>12</v>
      </c>
      <c r="B21" s="627">
        <v>1</v>
      </c>
      <c r="C21" s="627">
        <v>4</v>
      </c>
      <c r="D21" s="625">
        <v>2</v>
      </c>
      <c r="E21" s="625" t="s">
        <v>1445</v>
      </c>
      <c r="F21" s="1004" t="s">
        <v>1486</v>
      </c>
      <c r="G21" s="127" t="s">
        <v>297</v>
      </c>
      <c r="H21" s="161" t="s">
        <v>96</v>
      </c>
      <c r="I21" s="161" t="s">
        <v>400</v>
      </c>
      <c r="J21" s="625" t="s">
        <v>1443</v>
      </c>
      <c r="K21" s="626" t="s">
        <v>52</v>
      </c>
      <c r="L21" s="627"/>
      <c r="M21" s="620">
        <v>20998.2</v>
      </c>
      <c r="N21" s="620"/>
      <c r="O21" s="620">
        <v>20998.2</v>
      </c>
      <c r="P21" s="627"/>
      <c r="Q21" s="625" t="s">
        <v>1404</v>
      </c>
      <c r="R21" s="625" t="s">
        <v>1444</v>
      </c>
      <c r="S21" s="415"/>
    </row>
    <row r="22" spans="1:19" s="162" customFormat="1" ht="69" customHeight="1" x14ac:dyDescent="0.25">
      <c r="A22" s="1003"/>
      <c r="B22" s="627"/>
      <c r="C22" s="627"/>
      <c r="D22" s="625"/>
      <c r="E22" s="625"/>
      <c r="F22" s="1004"/>
      <c r="G22" s="127" t="s">
        <v>66</v>
      </c>
      <c r="H22" s="127" t="s">
        <v>1188</v>
      </c>
      <c r="I22" s="161" t="s">
        <v>102</v>
      </c>
      <c r="J22" s="625"/>
      <c r="K22" s="626"/>
      <c r="L22" s="627"/>
      <c r="M22" s="620"/>
      <c r="N22" s="620"/>
      <c r="O22" s="620"/>
      <c r="P22" s="627"/>
      <c r="Q22" s="625"/>
      <c r="R22" s="625"/>
      <c r="S22" s="415"/>
    </row>
    <row r="23" spans="1:19" s="162" customFormat="1" ht="102.75" customHeight="1" x14ac:dyDescent="0.25">
      <c r="A23" s="634">
        <v>13</v>
      </c>
      <c r="B23" s="704">
        <v>1</v>
      </c>
      <c r="C23" s="704">
        <v>4</v>
      </c>
      <c r="D23" s="693">
        <v>5</v>
      </c>
      <c r="E23" s="693" t="s">
        <v>1446</v>
      </c>
      <c r="F23" s="991" t="s">
        <v>1447</v>
      </c>
      <c r="G23" s="106" t="s">
        <v>135</v>
      </c>
      <c r="H23" s="106" t="s">
        <v>96</v>
      </c>
      <c r="I23" s="83" t="s">
        <v>149</v>
      </c>
      <c r="J23" s="693" t="s">
        <v>1448</v>
      </c>
      <c r="K23" s="686"/>
      <c r="L23" s="704" t="s">
        <v>52</v>
      </c>
      <c r="M23" s="701"/>
      <c r="N23" s="701">
        <v>91950</v>
      </c>
      <c r="O23" s="701"/>
      <c r="P23" s="701">
        <v>91950</v>
      </c>
      <c r="Q23" s="696" t="s">
        <v>1404</v>
      </c>
      <c r="R23" s="696" t="s">
        <v>1444</v>
      </c>
      <c r="S23" s="415"/>
    </row>
    <row r="24" spans="1:19" s="162" customFormat="1" ht="118.5" customHeight="1" x14ac:dyDescent="0.25">
      <c r="A24" s="634"/>
      <c r="B24" s="706"/>
      <c r="C24" s="706"/>
      <c r="D24" s="695"/>
      <c r="E24" s="695"/>
      <c r="F24" s="993"/>
      <c r="G24" s="106" t="s">
        <v>66</v>
      </c>
      <c r="H24" s="106" t="s">
        <v>1188</v>
      </c>
      <c r="I24" s="83" t="s">
        <v>102</v>
      </c>
      <c r="J24" s="695"/>
      <c r="K24" s="686"/>
      <c r="L24" s="706"/>
      <c r="M24" s="703"/>
      <c r="N24" s="703"/>
      <c r="O24" s="703"/>
      <c r="P24" s="703"/>
      <c r="Q24" s="696"/>
      <c r="R24" s="696"/>
      <c r="S24" s="415"/>
    </row>
    <row r="25" spans="1:19" s="64" customFormat="1" ht="118.5" customHeight="1" x14ac:dyDescent="0.25">
      <c r="A25" s="495">
        <v>13</v>
      </c>
      <c r="B25" s="656">
        <v>1</v>
      </c>
      <c r="C25" s="656">
        <v>4</v>
      </c>
      <c r="D25" s="883">
        <v>5</v>
      </c>
      <c r="E25" s="883" t="s">
        <v>1446</v>
      </c>
      <c r="F25" s="977" t="s">
        <v>1447</v>
      </c>
      <c r="G25" s="51" t="s">
        <v>135</v>
      </c>
      <c r="H25" s="51" t="s">
        <v>96</v>
      </c>
      <c r="I25" s="33" t="s">
        <v>149</v>
      </c>
      <c r="J25" s="883" t="s">
        <v>1448</v>
      </c>
      <c r="K25" s="498"/>
      <c r="L25" s="656" t="s">
        <v>52</v>
      </c>
      <c r="M25" s="911"/>
      <c r="N25" s="653">
        <v>83400</v>
      </c>
      <c r="O25" s="911"/>
      <c r="P25" s="653">
        <v>83400</v>
      </c>
      <c r="Q25" s="494" t="s">
        <v>1404</v>
      </c>
      <c r="R25" s="494" t="s">
        <v>1444</v>
      </c>
      <c r="S25" s="63"/>
    </row>
    <row r="26" spans="1:19" s="64" customFormat="1" ht="105.75" customHeight="1" x14ac:dyDescent="0.25">
      <c r="A26" s="495"/>
      <c r="B26" s="658"/>
      <c r="C26" s="658"/>
      <c r="D26" s="885"/>
      <c r="E26" s="885"/>
      <c r="F26" s="979"/>
      <c r="G26" s="51" t="s">
        <v>66</v>
      </c>
      <c r="H26" s="51" t="s">
        <v>1188</v>
      </c>
      <c r="I26" s="33" t="s">
        <v>102</v>
      </c>
      <c r="J26" s="885"/>
      <c r="K26" s="498"/>
      <c r="L26" s="658"/>
      <c r="M26" s="912"/>
      <c r="N26" s="655"/>
      <c r="O26" s="912"/>
      <c r="P26" s="655"/>
      <c r="Q26" s="494"/>
      <c r="R26" s="494"/>
      <c r="S26" s="63"/>
    </row>
    <row r="27" spans="1:19" s="64" customFormat="1" ht="30.75" customHeight="1" x14ac:dyDescent="0.25">
      <c r="A27" s="728" t="s">
        <v>1449</v>
      </c>
      <c r="B27" s="568"/>
      <c r="C27" s="568"/>
      <c r="D27" s="568"/>
      <c r="E27" s="568"/>
      <c r="F27" s="568"/>
      <c r="G27" s="568"/>
      <c r="H27" s="568"/>
      <c r="I27" s="568"/>
      <c r="J27" s="568"/>
      <c r="K27" s="568"/>
      <c r="L27" s="568"/>
      <c r="M27" s="568"/>
      <c r="N27" s="568"/>
      <c r="O27" s="568"/>
      <c r="P27" s="568"/>
      <c r="Q27" s="568"/>
      <c r="R27" s="569"/>
      <c r="S27" s="63"/>
    </row>
    <row r="28" spans="1:19" s="64" customFormat="1" ht="140.25" customHeight="1" x14ac:dyDescent="0.25">
      <c r="A28" s="105">
        <v>14</v>
      </c>
      <c r="B28" s="105">
        <v>1</v>
      </c>
      <c r="C28" s="105">
        <v>4</v>
      </c>
      <c r="D28" s="106">
        <v>2</v>
      </c>
      <c r="E28" s="106" t="s">
        <v>1450</v>
      </c>
      <c r="F28" s="67" t="s">
        <v>1451</v>
      </c>
      <c r="G28" s="106" t="s">
        <v>135</v>
      </c>
      <c r="H28" s="106" t="s">
        <v>96</v>
      </c>
      <c r="I28" s="83" t="s">
        <v>155</v>
      </c>
      <c r="J28" s="106" t="s">
        <v>1452</v>
      </c>
      <c r="K28" s="107"/>
      <c r="L28" s="105" t="s">
        <v>355</v>
      </c>
      <c r="M28" s="108"/>
      <c r="N28" s="108">
        <v>79500</v>
      </c>
      <c r="O28" s="108"/>
      <c r="P28" s="108">
        <v>79500</v>
      </c>
      <c r="Q28" s="106" t="s">
        <v>1404</v>
      </c>
      <c r="R28" s="106" t="s">
        <v>1405</v>
      </c>
      <c r="S28" s="63"/>
    </row>
    <row r="29" spans="1:19" s="64" customFormat="1" ht="140.25" customHeight="1" x14ac:dyDescent="0.25">
      <c r="A29" s="48">
        <v>14</v>
      </c>
      <c r="B29" s="48">
        <v>1</v>
      </c>
      <c r="C29" s="48">
        <v>4</v>
      </c>
      <c r="D29" s="51">
        <v>2</v>
      </c>
      <c r="E29" s="51" t="s">
        <v>1450</v>
      </c>
      <c r="F29" s="85" t="s">
        <v>1451</v>
      </c>
      <c r="G29" s="51" t="s">
        <v>135</v>
      </c>
      <c r="H29" s="51" t="s">
        <v>96</v>
      </c>
      <c r="I29" s="33" t="s">
        <v>155</v>
      </c>
      <c r="J29" s="51" t="s">
        <v>1452</v>
      </c>
      <c r="K29" s="54"/>
      <c r="L29" s="48" t="s">
        <v>355</v>
      </c>
      <c r="M29" s="55"/>
      <c r="N29" s="56">
        <v>76500</v>
      </c>
      <c r="O29" s="55"/>
      <c r="P29" s="56">
        <v>76500</v>
      </c>
      <c r="Q29" s="51" t="s">
        <v>1404</v>
      </c>
      <c r="R29" s="51" t="s">
        <v>1405</v>
      </c>
      <c r="S29" s="63"/>
    </row>
    <row r="30" spans="1:19" s="64" customFormat="1" ht="35.25" customHeight="1" x14ac:dyDescent="0.25">
      <c r="A30" s="728" t="s">
        <v>1453</v>
      </c>
      <c r="B30" s="568"/>
      <c r="C30" s="568"/>
      <c r="D30" s="568"/>
      <c r="E30" s="568"/>
      <c r="F30" s="568"/>
      <c r="G30" s="568"/>
      <c r="H30" s="568"/>
      <c r="I30" s="568"/>
      <c r="J30" s="568"/>
      <c r="K30" s="568"/>
      <c r="L30" s="568"/>
      <c r="M30" s="568"/>
      <c r="N30" s="568"/>
      <c r="O30" s="568"/>
      <c r="P30" s="568"/>
      <c r="Q30" s="568"/>
      <c r="R30" s="569"/>
      <c r="S30" s="63"/>
    </row>
    <row r="31" spans="1:19" s="64" customFormat="1" ht="140.25" customHeight="1" x14ac:dyDescent="0.25">
      <c r="A31" s="704">
        <v>15</v>
      </c>
      <c r="B31" s="704">
        <v>1</v>
      </c>
      <c r="C31" s="704">
        <v>4</v>
      </c>
      <c r="D31" s="693">
        <v>2</v>
      </c>
      <c r="E31" s="693" t="s">
        <v>1454</v>
      </c>
      <c r="F31" s="991" t="s">
        <v>1487</v>
      </c>
      <c r="G31" s="106" t="s">
        <v>37</v>
      </c>
      <c r="H31" s="106" t="s">
        <v>96</v>
      </c>
      <c r="I31" s="83" t="s">
        <v>89</v>
      </c>
      <c r="J31" s="693" t="s">
        <v>1443</v>
      </c>
      <c r="K31" s="693"/>
      <c r="L31" s="704" t="s">
        <v>39</v>
      </c>
      <c r="M31" s="693"/>
      <c r="N31" s="880">
        <v>24533</v>
      </c>
      <c r="O31" s="880"/>
      <c r="P31" s="880">
        <v>24533</v>
      </c>
      <c r="Q31" s="693" t="s">
        <v>1404</v>
      </c>
      <c r="R31" s="693" t="s">
        <v>1405</v>
      </c>
      <c r="S31" s="63"/>
    </row>
    <row r="32" spans="1:19" s="64" customFormat="1" ht="108" customHeight="1" x14ac:dyDescent="0.25">
      <c r="A32" s="706"/>
      <c r="B32" s="706"/>
      <c r="C32" s="706"/>
      <c r="D32" s="695"/>
      <c r="E32" s="695"/>
      <c r="F32" s="993"/>
      <c r="G32" s="106" t="s">
        <v>66</v>
      </c>
      <c r="H32" s="106" t="s">
        <v>1188</v>
      </c>
      <c r="I32" s="83" t="s">
        <v>102</v>
      </c>
      <c r="J32" s="695"/>
      <c r="K32" s="695"/>
      <c r="L32" s="706"/>
      <c r="M32" s="695"/>
      <c r="N32" s="882"/>
      <c r="O32" s="882"/>
      <c r="P32" s="882"/>
      <c r="Q32" s="695"/>
      <c r="R32" s="695"/>
      <c r="S32" s="63"/>
    </row>
    <row r="33" spans="1:19" s="64" customFormat="1" ht="140.25" customHeight="1" x14ac:dyDescent="0.25">
      <c r="A33" s="70">
        <v>16</v>
      </c>
      <c r="B33" s="105">
        <v>1</v>
      </c>
      <c r="C33" s="105">
        <v>4</v>
      </c>
      <c r="D33" s="106">
        <v>2</v>
      </c>
      <c r="E33" s="106" t="s">
        <v>1455</v>
      </c>
      <c r="F33" s="67" t="s">
        <v>1456</v>
      </c>
      <c r="G33" s="106" t="s">
        <v>37</v>
      </c>
      <c r="H33" s="106" t="s">
        <v>96</v>
      </c>
      <c r="I33" s="83" t="s">
        <v>370</v>
      </c>
      <c r="J33" s="105" t="s">
        <v>1443</v>
      </c>
      <c r="K33" s="70"/>
      <c r="L33" s="105" t="s">
        <v>52</v>
      </c>
      <c r="M33" s="70"/>
      <c r="N33" s="108">
        <v>18910.310000000001</v>
      </c>
      <c r="O33" s="108"/>
      <c r="P33" s="108">
        <v>18910.310000000001</v>
      </c>
      <c r="Q33" s="106" t="s">
        <v>1404</v>
      </c>
      <c r="R33" s="106" t="s">
        <v>1405</v>
      </c>
      <c r="S33" s="63"/>
    </row>
    <row r="34" spans="1:19" s="64" customFormat="1" ht="140.25" customHeight="1" x14ac:dyDescent="0.25">
      <c r="A34" s="52">
        <v>16</v>
      </c>
      <c r="B34" s="48">
        <v>1</v>
      </c>
      <c r="C34" s="48">
        <v>4</v>
      </c>
      <c r="D34" s="51">
        <v>2</v>
      </c>
      <c r="E34" s="51" t="s">
        <v>1455</v>
      </c>
      <c r="F34" s="85" t="s">
        <v>1456</v>
      </c>
      <c r="G34" s="51" t="s">
        <v>37</v>
      </c>
      <c r="H34" s="51" t="s">
        <v>96</v>
      </c>
      <c r="I34" s="115" t="s">
        <v>1176</v>
      </c>
      <c r="J34" s="48" t="s">
        <v>1443</v>
      </c>
      <c r="K34" s="52"/>
      <c r="L34" s="48" t="s">
        <v>52</v>
      </c>
      <c r="M34" s="52"/>
      <c r="N34" s="55">
        <v>18910.310000000001</v>
      </c>
      <c r="O34" s="55"/>
      <c r="P34" s="55">
        <v>18910.310000000001</v>
      </c>
      <c r="Q34" s="51" t="s">
        <v>1404</v>
      </c>
      <c r="R34" s="51" t="s">
        <v>1405</v>
      </c>
      <c r="S34" s="63"/>
    </row>
    <row r="35" spans="1:19" s="64" customFormat="1" ht="33" customHeight="1" x14ac:dyDescent="0.25">
      <c r="A35" s="728" t="s">
        <v>1457</v>
      </c>
      <c r="B35" s="568"/>
      <c r="C35" s="568"/>
      <c r="D35" s="568"/>
      <c r="E35" s="568"/>
      <c r="F35" s="568"/>
      <c r="G35" s="568"/>
      <c r="H35" s="568"/>
      <c r="I35" s="568"/>
      <c r="J35" s="568"/>
      <c r="K35" s="568"/>
      <c r="L35" s="568"/>
      <c r="M35" s="568"/>
      <c r="N35" s="568"/>
      <c r="O35" s="568"/>
      <c r="P35" s="568"/>
      <c r="Q35" s="568"/>
      <c r="R35" s="569"/>
      <c r="S35" s="63"/>
    </row>
    <row r="36" spans="1:19" s="64" customFormat="1" ht="113.25" customHeight="1" x14ac:dyDescent="0.25">
      <c r="A36" s="416">
        <v>17</v>
      </c>
      <c r="B36" s="149">
        <v>1</v>
      </c>
      <c r="C36" s="153">
        <v>4</v>
      </c>
      <c r="D36" s="149">
        <v>5</v>
      </c>
      <c r="E36" s="99" t="s">
        <v>1458</v>
      </c>
      <c r="F36" s="417" t="s">
        <v>1459</v>
      </c>
      <c r="G36" s="418" t="s">
        <v>809</v>
      </c>
      <c r="H36" s="272" t="s">
        <v>1460</v>
      </c>
      <c r="I36" s="274" t="s">
        <v>73</v>
      </c>
      <c r="J36" s="153" t="s">
        <v>1461</v>
      </c>
      <c r="K36" s="154"/>
      <c r="L36" s="419" t="s">
        <v>384</v>
      </c>
      <c r="M36" s="100"/>
      <c r="N36" s="420">
        <v>56000</v>
      </c>
      <c r="O36" s="100"/>
      <c r="P36" s="420">
        <v>50000</v>
      </c>
      <c r="Q36" s="272" t="s">
        <v>1462</v>
      </c>
      <c r="R36" s="272" t="s">
        <v>1463</v>
      </c>
    </row>
    <row r="37" spans="1:19" s="96" customFormat="1" ht="53.25" customHeight="1" x14ac:dyDescent="0.25">
      <c r="A37" s="864">
        <v>18</v>
      </c>
      <c r="B37" s="864">
        <v>1</v>
      </c>
      <c r="C37" s="840">
        <v>4</v>
      </c>
      <c r="D37" s="864">
        <v>5</v>
      </c>
      <c r="E37" s="915" t="s">
        <v>1464</v>
      </c>
      <c r="F37" s="1014" t="s">
        <v>1465</v>
      </c>
      <c r="G37" s="1014" t="s">
        <v>37</v>
      </c>
      <c r="H37" s="89" t="s">
        <v>183</v>
      </c>
      <c r="I37" s="421" t="s">
        <v>50</v>
      </c>
      <c r="J37" s="696" t="s">
        <v>1466</v>
      </c>
      <c r="K37" s="876"/>
      <c r="L37" s="1023" t="s">
        <v>390</v>
      </c>
      <c r="M37" s="869"/>
      <c r="N37" s="1011">
        <v>51795.92</v>
      </c>
      <c r="O37" s="869"/>
      <c r="P37" s="1011">
        <v>40885</v>
      </c>
      <c r="Q37" s="1014" t="s">
        <v>1467</v>
      </c>
      <c r="R37" s="1014" t="s">
        <v>1468</v>
      </c>
    </row>
    <row r="38" spans="1:19" s="96" customFormat="1" ht="60" customHeight="1" x14ac:dyDescent="0.25">
      <c r="A38" s="864"/>
      <c r="B38" s="864"/>
      <c r="C38" s="840"/>
      <c r="D38" s="864"/>
      <c r="E38" s="915"/>
      <c r="F38" s="1016"/>
      <c r="G38" s="1016"/>
      <c r="H38" s="89" t="s">
        <v>42</v>
      </c>
      <c r="I38" s="421" t="s">
        <v>89</v>
      </c>
      <c r="J38" s="696"/>
      <c r="K38" s="876"/>
      <c r="L38" s="876"/>
      <c r="M38" s="869"/>
      <c r="N38" s="1013"/>
      <c r="O38" s="869"/>
      <c r="P38" s="1013"/>
      <c r="Q38" s="1016"/>
      <c r="R38" s="1016"/>
    </row>
    <row r="39" spans="1:19" s="372" customFormat="1" ht="50.25" customHeight="1" x14ac:dyDescent="0.2">
      <c r="A39" s="704">
        <v>19</v>
      </c>
      <c r="B39" s="704">
        <v>1</v>
      </c>
      <c r="C39" s="704">
        <v>4</v>
      </c>
      <c r="D39" s="693">
        <v>5</v>
      </c>
      <c r="E39" s="707" t="s">
        <v>1469</v>
      </c>
      <c r="F39" s="693" t="s">
        <v>1470</v>
      </c>
      <c r="G39" s="693" t="s">
        <v>48</v>
      </c>
      <c r="H39" s="422" t="s">
        <v>158</v>
      </c>
      <c r="I39" s="422">
        <v>1</v>
      </c>
      <c r="J39" s="693" t="s">
        <v>1471</v>
      </c>
      <c r="K39" s="1024"/>
      <c r="L39" s="1024" t="s">
        <v>390</v>
      </c>
      <c r="M39" s="1017"/>
      <c r="N39" s="1011">
        <v>30488.65</v>
      </c>
      <c r="O39" s="1020"/>
      <c r="P39" s="1011">
        <v>28051.87</v>
      </c>
      <c r="Q39" s="1014" t="s">
        <v>1472</v>
      </c>
      <c r="R39" s="1014" t="s">
        <v>1473</v>
      </c>
    </row>
    <row r="40" spans="1:19" s="372" customFormat="1" ht="65.25" customHeight="1" x14ac:dyDescent="0.2">
      <c r="A40" s="705"/>
      <c r="B40" s="705"/>
      <c r="C40" s="705"/>
      <c r="D40" s="694"/>
      <c r="E40" s="708"/>
      <c r="F40" s="694"/>
      <c r="G40" s="694"/>
      <c r="H40" s="422" t="s">
        <v>690</v>
      </c>
      <c r="I40" s="422">
        <v>30</v>
      </c>
      <c r="J40" s="694"/>
      <c r="K40" s="1025"/>
      <c r="L40" s="1025"/>
      <c r="M40" s="1018"/>
      <c r="N40" s="1012"/>
      <c r="O40" s="1021"/>
      <c r="P40" s="1012"/>
      <c r="Q40" s="1015"/>
      <c r="R40" s="1015"/>
    </row>
    <row r="41" spans="1:19" s="372" customFormat="1" ht="60" customHeight="1" x14ac:dyDescent="0.2">
      <c r="A41" s="705"/>
      <c r="B41" s="705"/>
      <c r="C41" s="705"/>
      <c r="D41" s="694"/>
      <c r="E41" s="708"/>
      <c r="F41" s="694"/>
      <c r="G41" s="696" t="s">
        <v>88</v>
      </c>
      <c r="H41" s="422" t="s">
        <v>140</v>
      </c>
      <c r="I41" s="422">
        <v>1</v>
      </c>
      <c r="J41" s="694"/>
      <c r="K41" s="1025"/>
      <c r="L41" s="1025"/>
      <c r="M41" s="1018"/>
      <c r="N41" s="1012"/>
      <c r="O41" s="1021"/>
      <c r="P41" s="1012"/>
      <c r="Q41" s="1015"/>
      <c r="R41" s="1015"/>
    </row>
    <row r="42" spans="1:19" s="372" customFormat="1" ht="72.75" customHeight="1" x14ac:dyDescent="0.2">
      <c r="A42" s="706"/>
      <c r="B42" s="706"/>
      <c r="C42" s="706"/>
      <c r="D42" s="695"/>
      <c r="E42" s="709"/>
      <c r="F42" s="695"/>
      <c r="G42" s="696"/>
      <c r="H42" s="422" t="s">
        <v>695</v>
      </c>
      <c r="I42" s="422">
        <v>30</v>
      </c>
      <c r="J42" s="695"/>
      <c r="K42" s="1026"/>
      <c r="L42" s="1026"/>
      <c r="M42" s="1019"/>
      <c r="N42" s="1013"/>
      <c r="O42" s="1022"/>
      <c r="P42" s="1013"/>
      <c r="Q42" s="1016"/>
      <c r="R42" s="1016"/>
    </row>
    <row r="43" spans="1:19" s="96" customFormat="1" ht="102" customHeight="1" x14ac:dyDescent="0.25">
      <c r="A43" s="704">
        <v>20</v>
      </c>
      <c r="B43" s="704">
        <v>1</v>
      </c>
      <c r="C43" s="704">
        <v>4</v>
      </c>
      <c r="D43" s="693">
        <v>5</v>
      </c>
      <c r="E43" s="707" t="s">
        <v>1474</v>
      </c>
      <c r="F43" s="693" t="s">
        <v>1475</v>
      </c>
      <c r="G43" s="693" t="s">
        <v>135</v>
      </c>
      <c r="H43" s="422" t="s">
        <v>140</v>
      </c>
      <c r="I43" s="422">
        <v>1</v>
      </c>
      <c r="J43" s="693" t="s">
        <v>1476</v>
      </c>
      <c r="K43" s="1024"/>
      <c r="L43" s="1024" t="s">
        <v>390</v>
      </c>
      <c r="M43" s="1017"/>
      <c r="N43" s="1020">
        <v>60000</v>
      </c>
      <c r="O43" s="1020"/>
      <c r="P43" s="1020">
        <v>60000</v>
      </c>
      <c r="Q43" s="1014" t="s">
        <v>1477</v>
      </c>
      <c r="R43" s="1014" t="s">
        <v>1478</v>
      </c>
    </row>
    <row r="44" spans="1:19" s="96" customFormat="1" ht="128.25" customHeight="1" x14ac:dyDescent="0.25">
      <c r="A44" s="706"/>
      <c r="B44" s="706"/>
      <c r="C44" s="706"/>
      <c r="D44" s="695"/>
      <c r="E44" s="709"/>
      <c r="F44" s="695"/>
      <c r="G44" s="695"/>
      <c r="H44" s="422" t="s">
        <v>42</v>
      </c>
      <c r="I44" s="422">
        <v>25</v>
      </c>
      <c r="J44" s="695"/>
      <c r="K44" s="1026"/>
      <c r="L44" s="1026"/>
      <c r="M44" s="1019"/>
      <c r="N44" s="1022"/>
      <c r="O44" s="1022"/>
      <c r="P44" s="1022"/>
      <c r="Q44" s="1016"/>
      <c r="R44" s="1016"/>
    </row>
    <row r="45" spans="1:19" s="64" customFormat="1" ht="60" customHeight="1" x14ac:dyDescent="0.25">
      <c r="A45" s="1027">
        <v>21</v>
      </c>
      <c r="B45" s="1027">
        <v>1</v>
      </c>
      <c r="C45" s="1028">
        <v>4</v>
      </c>
      <c r="D45" s="1027">
        <v>5</v>
      </c>
      <c r="E45" s="1028" t="s">
        <v>1479</v>
      </c>
      <c r="F45" s="505" t="s">
        <v>1480</v>
      </c>
      <c r="G45" s="563" t="s">
        <v>173</v>
      </c>
      <c r="H45" s="1030" t="s">
        <v>1481</v>
      </c>
      <c r="I45" s="1032" t="s">
        <v>149</v>
      </c>
      <c r="J45" s="1030" t="s">
        <v>1482</v>
      </c>
      <c r="K45" s="1035"/>
      <c r="L45" s="1036" t="s">
        <v>464</v>
      </c>
      <c r="M45" s="1029"/>
      <c r="N45" s="1029">
        <v>3000</v>
      </c>
      <c r="O45" s="1029"/>
      <c r="P45" s="1029">
        <v>3000</v>
      </c>
      <c r="Q45" s="563" t="s">
        <v>1404</v>
      </c>
      <c r="R45" s="563" t="s">
        <v>1483</v>
      </c>
      <c r="S45" s="63"/>
    </row>
    <row r="46" spans="1:19" s="64" customFormat="1" ht="64.5" customHeight="1" x14ac:dyDescent="0.25">
      <c r="A46" s="1027"/>
      <c r="B46" s="1027"/>
      <c r="C46" s="1028"/>
      <c r="D46" s="1027"/>
      <c r="E46" s="1028"/>
      <c r="F46" s="842"/>
      <c r="G46" s="1028"/>
      <c r="H46" s="1031"/>
      <c r="I46" s="1033"/>
      <c r="J46" s="1034"/>
      <c r="K46" s="1035"/>
      <c r="L46" s="1035"/>
      <c r="M46" s="1029"/>
      <c r="N46" s="1029"/>
      <c r="O46" s="1029"/>
      <c r="P46" s="1029"/>
      <c r="Q46" s="1028"/>
      <c r="R46" s="1028"/>
      <c r="S46" s="63"/>
    </row>
    <row r="47" spans="1:19" s="64" customFormat="1" ht="33" customHeight="1" x14ac:dyDescent="0.25">
      <c r="A47" s="1037" t="s">
        <v>1488</v>
      </c>
      <c r="B47" s="1038"/>
      <c r="C47" s="1038"/>
      <c r="D47" s="1038"/>
      <c r="E47" s="1038"/>
      <c r="F47" s="1038"/>
      <c r="G47" s="1038"/>
      <c r="H47" s="1038"/>
      <c r="I47" s="1038"/>
      <c r="J47" s="1038"/>
      <c r="K47" s="1038"/>
      <c r="L47" s="1038"/>
      <c r="M47" s="1038"/>
      <c r="N47" s="1038"/>
      <c r="O47" s="1038"/>
      <c r="P47" s="1038"/>
      <c r="Q47" s="1038"/>
      <c r="R47" s="1039"/>
      <c r="S47" s="63"/>
    </row>
    <row r="48" spans="1:19" s="64" customFormat="1" ht="140.25" customHeight="1" x14ac:dyDescent="0.25">
      <c r="A48" s="1027">
        <v>22</v>
      </c>
      <c r="B48" s="1027">
        <v>1</v>
      </c>
      <c r="C48" s="1028">
        <v>4</v>
      </c>
      <c r="D48" s="1027">
        <v>2</v>
      </c>
      <c r="E48" s="1040" t="s">
        <v>1484</v>
      </c>
      <c r="F48" s="505" t="s">
        <v>1485</v>
      </c>
      <c r="G48" s="563" t="s">
        <v>135</v>
      </c>
      <c r="H48" s="1030" t="s">
        <v>1481</v>
      </c>
      <c r="I48" s="1032" t="s">
        <v>1414</v>
      </c>
      <c r="J48" s="1030" t="s">
        <v>1482</v>
      </c>
      <c r="K48" s="1035"/>
      <c r="L48" s="1036" t="s">
        <v>842</v>
      </c>
      <c r="M48" s="1029"/>
      <c r="N48" s="1029">
        <v>8550</v>
      </c>
      <c r="O48" s="1029"/>
      <c r="P48" s="1029">
        <v>8550</v>
      </c>
      <c r="Q48" s="563" t="s">
        <v>1404</v>
      </c>
      <c r="R48" s="563" t="s">
        <v>1483</v>
      </c>
      <c r="S48" s="63"/>
    </row>
    <row r="49" spans="1:19" s="64" customFormat="1" ht="140.25" customHeight="1" x14ac:dyDescent="0.25">
      <c r="A49" s="1027"/>
      <c r="B49" s="1027"/>
      <c r="C49" s="1028"/>
      <c r="D49" s="1027"/>
      <c r="E49" s="1041"/>
      <c r="F49" s="842"/>
      <c r="G49" s="1028"/>
      <c r="H49" s="1031"/>
      <c r="I49" s="1033"/>
      <c r="J49" s="1034"/>
      <c r="K49" s="1035"/>
      <c r="L49" s="1035"/>
      <c r="M49" s="1029"/>
      <c r="N49" s="1029"/>
      <c r="O49" s="1029"/>
      <c r="P49" s="1029"/>
      <c r="Q49" s="1028"/>
      <c r="R49" s="1028"/>
      <c r="S49" s="63"/>
    </row>
    <row r="50" spans="1:19" s="64" customFormat="1" ht="46.5" customHeight="1" x14ac:dyDescent="0.25">
      <c r="A50" s="1042" t="s">
        <v>1489</v>
      </c>
      <c r="B50" s="874"/>
      <c r="C50" s="874"/>
      <c r="D50" s="874"/>
      <c r="E50" s="874"/>
      <c r="F50" s="874"/>
      <c r="G50" s="874"/>
      <c r="H50" s="874"/>
      <c r="I50" s="874"/>
      <c r="J50" s="874"/>
      <c r="K50" s="874"/>
      <c r="L50" s="874"/>
      <c r="M50" s="874"/>
      <c r="N50" s="874"/>
      <c r="O50" s="874"/>
      <c r="P50" s="874"/>
      <c r="Q50" s="874"/>
      <c r="R50" s="875"/>
      <c r="S50" s="63"/>
    </row>
    <row r="53" spans="1:19" x14ac:dyDescent="0.25">
      <c r="L53" s="75"/>
      <c r="M53" s="719" t="s">
        <v>201</v>
      </c>
      <c r="N53" s="719"/>
      <c r="O53" s="601" t="s">
        <v>202</v>
      </c>
      <c r="P53" s="602"/>
    </row>
    <row r="54" spans="1:19" x14ac:dyDescent="0.25">
      <c r="L54" s="75"/>
      <c r="M54" s="164" t="s">
        <v>203</v>
      </c>
      <c r="N54" s="163" t="s">
        <v>204</v>
      </c>
      <c r="O54" s="165" t="s">
        <v>203</v>
      </c>
      <c r="P54" s="141" t="s">
        <v>204</v>
      </c>
    </row>
    <row r="55" spans="1:19" x14ac:dyDescent="0.25">
      <c r="L55" s="167" t="s">
        <v>498</v>
      </c>
      <c r="M55" s="166">
        <v>15</v>
      </c>
      <c r="N55" s="145">
        <v>560424.36</v>
      </c>
      <c r="O55" s="143">
        <v>5</v>
      </c>
      <c r="P55" s="145">
        <v>199900.37</v>
      </c>
    </row>
    <row r="56" spans="1:19" x14ac:dyDescent="0.25">
      <c r="L56" s="167" t="s">
        <v>499</v>
      </c>
      <c r="M56" s="166">
        <v>17</v>
      </c>
      <c r="N56" s="145">
        <v>560424.36</v>
      </c>
      <c r="O56" s="144">
        <v>5</v>
      </c>
      <c r="P56" s="145">
        <v>199900.37</v>
      </c>
    </row>
  </sheetData>
  <mergeCells count="212">
    <mergeCell ref="A50:R50"/>
    <mergeCell ref="M53:N53"/>
    <mergeCell ref="O53:P53"/>
    <mergeCell ref="J48:J49"/>
    <mergeCell ref="K48:K49"/>
    <mergeCell ref="L48:L49"/>
    <mergeCell ref="M48:M49"/>
    <mergeCell ref="N48:N49"/>
    <mergeCell ref="O48:O49"/>
    <mergeCell ref="H45:H46"/>
    <mergeCell ref="I45:I46"/>
    <mergeCell ref="J45:J46"/>
    <mergeCell ref="K45:K46"/>
    <mergeCell ref="L45:L46"/>
    <mergeCell ref="A47:R47"/>
    <mergeCell ref="A48:A49"/>
    <mergeCell ref="B48:B49"/>
    <mergeCell ref="C48:C49"/>
    <mergeCell ref="D48:D49"/>
    <mergeCell ref="E48:E49"/>
    <mergeCell ref="F48:F49"/>
    <mergeCell ref="G48:G49"/>
    <mergeCell ref="H48:H49"/>
    <mergeCell ref="I48:I49"/>
    <mergeCell ref="P48:P49"/>
    <mergeCell ref="Q48:Q49"/>
    <mergeCell ref="R48:R49"/>
    <mergeCell ref="O43:O44"/>
    <mergeCell ref="P43:P44"/>
    <mergeCell ref="Q43:Q44"/>
    <mergeCell ref="R43:R44"/>
    <mergeCell ref="L43:L44"/>
    <mergeCell ref="M43:M44"/>
    <mergeCell ref="N43:N44"/>
    <mergeCell ref="A39:A42"/>
    <mergeCell ref="A45:A46"/>
    <mergeCell ref="B45:B46"/>
    <mergeCell ref="C45:C46"/>
    <mergeCell ref="D45:D46"/>
    <mergeCell ref="E45:E46"/>
    <mergeCell ref="F45:F46"/>
    <mergeCell ref="G43:G44"/>
    <mergeCell ref="J43:J44"/>
    <mergeCell ref="K43:K44"/>
    <mergeCell ref="M45:M46"/>
    <mergeCell ref="N45:N46"/>
    <mergeCell ref="O45:O46"/>
    <mergeCell ref="P45:P46"/>
    <mergeCell ref="Q45:Q46"/>
    <mergeCell ref="R45:R46"/>
    <mergeCell ref="G45:G46"/>
    <mergeCell ref="J39:J42"/>
    <mergeCell ref="K39:K42"/>
    <mergeCell ref="L39:L42"/>
    <mergeCell ref="B39:B42"/>
    <mergeCell ref="C39:C42"/>
    <mergeCell ref="D39:D42"/>
    <mergeCell ref="E39:E42"/>
    <mergeCell ref="F39:F42"/>
    <mergeCell ref="G39:G40"/>
    <mergeCell ref="B37:B38"/>
    <mergeCell ref="C37:C38"/>
    <mergeCell ref="D37:D38"/>
    <mergeCell ref="E37:E38"/>
    <mergeCell ref="F37:F38"/>
    <mergeCell ref="G37:G38"/>
    <mergeCell ref="A43:A44"/>
    <mergeCell ref="B43:B44"/>
    <mergeCell ref="C43:C44"/>
    <mergeCell ref="D43:D44"/>
    <mergeCell ref="E43:E44"/>
    <mergeCell ref="F43:F44"/>
    <mergeCell ref="P39:P42"/>
    <mergeCell ref="Q39:Q42"/>
    <mergeCell ref="R39:R42"/>
    <mergeCell ref="G41:G42"/>
    <mergeCell ref="M39:M42"/>
    <mergeCell ref="N39:N42"/>
    <mergeCell ref="O39:O42"/>
    <mergeCell ref="K31:K32"/>
    <mergeCell ref="L31:L32"/>
    <mergeCell ref="M31:M32"/>
    <mergeCell ref="N31:N32"/>
    <mergeCell ref="O31:O32"/>
    <mergeCell ref="P31:P32"/>
    <mergeCell ref="P37:P38"/>
    <mergeCell ref="Q37:Q38"/>
    <mergeCell ref="R37:R38"/>
    <mergeCell ref="L37:L38"/>
    <mergeCell ref="M37:M38"/>
    <mergeCell ref="N37:N38"/>
    <mergeCell ref="O37:O38"/>
    <mergeCell ref="J37:J38"/>
    <mergeCell ref="K37:K38"/>
    <mergeCell ref="A35:R35"/>
    <mergeCell ref="A37:A38"/>
    <mergeCell ref="R25:R26"/>
    <mergeCell ref="A27:R27"/>
    <mergeCell ref="A30:R30"/>
    <mergeCell ref="A31:A32"/>
    <mergeCell ref="B31:B32"/>
    <mergeCell ref="C31:C32"/>
    <mergeCell ref="D31:D32"/>
    <mergeCell ref="E31:E32"/>
    <mergeCell ref="F31:F32"/>
    <mergeCell ref="J31:J32"/>
    <mergeCell ref="L25:L26"/>
    <mergeCell ref="M25:M26"/>
    <mergeCell ref="N25:N26"/>
    <mergeCell ref="O25:O26"/>
    <mergeCell ref="P25:P26"/>
    <mergeCell ref="Q25:Q26"/>
    <mergeCell ref="Q31:Q32"/>
    <mergeCell ref="R31:R32"/>
    <mergeCell ref="A25:A26"/>
    <mergeCell ref="B25:B26"/>
    <mergeCell ref="C25:C26"/>
    <mergeCell ref="D25:D26"/>
    <mergeCell ref="E25:E26"/>
    <mergeCell ref="F25:F26"/>
    <mergeCell ref="J25:J26"/>
    <mergeCell ref="K25:K26"/>
    <mergeCell ref="K23:K24"/>
    <mergeCell ref="R21:R22"/>
    <mergeCell ref="A23:A24"/>
    <mergeCell ref="B23:B24"/>
    <mergeCell ref="C23:C24"/>
    <mergeCell ref="D23:D24"/>
    <mergeCell ref="E23:E24"/>
    <mergeCell ref="F23:F24"/>
    <mergeCell ref="J23:J24"/>
    <mergeCell ref="J21:J22"/>
    <mergeCell ref="K21:K22"/>
    <mergeCell ref="L21:L22"/>
    <mergeCell ref="M21:M22"/>
    <mergeCell ref="N21:N22"/>
    <mergeCell ref="O21:O22"/>
    <mergeCell ref="Q23:Q24"/>
    <mergeCell ref="R23:R24"/>
    <mergeCell ref="L23:L24"/>
    <mergeCell ref="M23:M24"/>
    <mergeCell ref="N23:N24"/>
    <mergeCell ref="O23:O24"/>
    <mergeCell ref="P23:P24"/>
    <mergeCell ref="O17:O18"/>
    <mergeCell ref="P17:P18"/>
    <mergeCell ref="Q17:Q18"/>
    <mergeCell ref="R17:R18"/>
    <mergeCell ref="A21:A22"/>
    <mergeCell ref="B21:B22"/>
    <mergeCell ref="C21:C22"/>
    <mergeCell ref="D21:D22"/>
    <mergeCell ref="E21:E22"/>
    <mergeCell ref="F21:F22"/>
    <mergeCell ref="G17:G18"/>
    <mergeCell ref="J17:J18"/>
    <mergeCell ref="K17:K18"/>
    <mergeCell ref="L17:L18"/>
    <mergeCell ref="M17:M18"/>
    <mergeCell ref="N17:N18"/>
    <mergeCell ref="A17:A18"/>
    <mergeCell ref="B17:B18"/>
    <mergeCell ref="C17:C18"/>
    <mergeCell ref="D17:D18"/>
    <mergeCell ref="E17:E18"/>
    <mergeCell ref="F17:F18"/>
    <mergeCell ref="P21:P22"/>
    <mergeCell ref="Q21:Q22"/>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28"/>
  <sheetViews>
    <sheetView zoomScale="70" zoomScaleNormal="70" workbookViewId="0">
      <selection activeCell="J45" sqref="J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208</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26" t="s">
        <v>14</v>
      </c>
      <c r="I5" s="26" t="s">
        <v>15</v>
      </c>
      <c r="J5" s="542"/>
      <c r="K5" s="27">
        <v>2018</v>
      </c>
      <c r="L5" s="27">
        <v>2019</v>
      </c>
      <c r="M5" s="8">
        <v>2018</v>
      </c>
      <c r="N5" s="8">
        <v>2019</v>
      </c>
      <c r="O5" s="8">
        <v>2018</v>
      </c>
      <c r="P5" s="8">
        <v>2019</v>
      </c>
      <c r="Q5" s="542"/>
      <c r="R5" s="544"/>
      <c r="S5" s="4"/>
    </row>
    <row r="6" spans="1:19" s="5" customFormat="1" ht="15.75" customHeight="1" x14ac:dyDescent="0.2">
      <c r="A6" s="62" t="s">
        <v>16</v>
      </c>
      <c r="B6" s="27" t="s">
        <v>17</v>
      </c>
      <c r="C6" s="27" t="s">
        <v>18</v>
      </c>
      <c r="D6" s="27" t="s">
        <v>19</v>
      </c>
      <c r="E6" s="62" t="s">
        <v>20</v>
      </c>
      <c r="F6" s="62" t="s">
        <v>21</v>
      </c>
      <c r="G6" s="62" t="s">
        <v>22</v>
      </c>
      <c r="H6" s="27" t="s">
        <v>23</v>
      </c>
      <c r="I6" s="27" t="s">
        <v>24</v>
      </c>
      <c r="J6" s="62" t="s">
        <v>25</v>
      </c>
      <c r="K6" s="27" t="s">
        <v>26</v>
      </c>
      <c r="L6" s="27" t="s">
        <v>27</v>
      </c>
      <c r="M6" s="28" t="s">
        <v>28</v>
      </c>
      <c r="N6" s="28" t="s">
        <v>29</v>
      </c>
      <c r="O6" s="28" t="s">
        <v>30</v>
      </c>
      <c r="P6" s="28" t="s">
        <v>31</v>
      </c>
      <c r="Q6" s="62" t="s">
        <v>32</v>
      </c>
      <c r="R6" s="27" t="s">
        <v>33</v>
      </c>
      <c r="S6" s="4"/>
    </row>
    <row r="7" spans="1:19" s="64" customFormat="1" ht="147" customHeight="1" x14ac:dyDescent="0.25">
      <c r="A7" s="65">
        <v>1</v>
      </c>
      <c r="B7" s="66">
        <v>1.2</v>
      </c>
      <c r="C7" s="66">
        <v>4</v>
      </c>
      <c r="D7" s="66">
        <v>2</v>
      </c>
      <c r="E7" s="65" t="s">
        <v>209</v>
      </c>
      <c r="F7" s="65" t="s">
        <v>210</v>
      </c>
      <c r="G7" s="66" t="s">
        <v>211</v>
      </c>
      <c r="H7" s="68" t="s">
        <v>212</v>
      </c>
      <c r="I7" s="69">
        <v>200</v>
      </c>
      <c r="J7" s="65" t="s">
        <v>213</v>
      </c>
      <c r="K7" s="66" t="s">
        <v>52</v>
      </c>
      <c r="L7" s="70"/>
      <c r="M7" s="71">
        <v>14169.6</v>
      </c>
      <c r="N7" s="70"/>
      <c r="O7" s="71">
        <v>14169.6</v>
      </c>
      <c r="P7" s="70"/>
      <c r="Q7" s="65" t="s">
        <v>214</v>
      </c>
      <c r="R7" s="65" t="s">
        <v>231</v>
      </c>
      <c r="S7" s="63"/>
    </row>
    <row r="8" spans="1:19" s="64" customFormat="1" ht="174.75" customHeight="1" x14ac:dyDescent="0.25">
      <c r="A8" s="66">
        <v>2</v>
      </c>
      <c r="B8" s="66">
        <v>1</v>
      </c>
      <c r="C8" s="66">
        <v>4</v>
      </c>
      <c r="D8" s="65">
        <v>2</v>
      </c>
      <c r="E8" s="65" t="s">
        <v>215</v>
      </c>
      <c r="F8" s="65" t="s">
        <v>216</v>
      </c>
      <c r="G8" s="66" t="s">
        <v>189</v>
      </c>
      <c r="H8" s="68" t="s">
        <v>212</v>
      </c>
      <c r="I8" s="66">
        <v>20</v>
      </c>
      <c r="J8" s="65" t="s">
        <v>217</v>
      </c>
      <c r="K8" s="72" t="s">
        <v>52</v>
      </c>
      <c r="L8" s="72"/>
      <c r="M8" s="71">
        <v>23999</v>
      </c>
      <c r="N8" s="71"/>
      <c r="O8" s="71">
        <v>23999</v>
      </c>
      <c r="P8" s="71"/>
      <c r="Q8" s="65" t="s">
        <v>214</v>
      </c>
      <c r="R8" s="65" t="s">
        <v>231</v>
      </c>
    </row>
    <row r="9" spans="1:19" s="64" customFormat="1" ht="138" customHeight="1" x14ac:dyDescent="0.25">
      <c r="A9" s="66">
        <v>3</v>
      </c>
      <c r="B9" s="66">
        <v>1</v>
      </c>
      <c r="C9" s="66">
        <v>4</v>
      </c>
      <c r="D9" s="66">
        <v>5</v>
      </c>
      <c r="E9" s="65" t="s">
        <v>218</v>
      </c>
      <c r="F9" s="65" t="s">
        <v>219</v>
      </c>
      <c r="G9" s="65" t="s">
        <v>220</v>
      </c>
      <c r="H9" s="65" t="s">
        <v>221</v>
      </c>
      <c r="I9" s="66">
        <v>24</v>
      </c>
      <c r="J9" s="65" t="s">
        <v>222</v>
      </c>
      <c r="K9" s="65" t="s">
        <v>52</v>
      </c>
      <c r="L9" s="73"/>
      <c r="M9" s="71">
        <v>39998.89</v>
      </c>
      <c r="N9" s="74"/>
      <c r="O9" s="71">
        <v>39998.89</v>
      </c>
      <c r="P9" s="74"/>
      <c r="Q9" s="65" t="s">
        <v>214</v>
      </c>
      <c r="R9" s="65" t="s">
        <v>231</v>
      </c>
    </row>
    <row r="10" spans="1:19" s="64" customFormat="1" ht="105.75" customHeight="1" x14ac:dyDescent="0.25">
      <c r="A10" s="66">
        <v>4</v>
      </c>
      <c r="B10" s="66">
        <v>1</v>
      </c>
      <c r="C10" s="66">
        <v>4</v>
      </c>
      <c r="D10" s="65">
        <v>2</v>
      </c>
      <c r="E10" s="65" t="s">
        <v>223</v>
      </c>
      <c r="F10" s="65" t="s">
        <v>224</v>
      </c>
      <c r="G10" s="66" t="s">
        <v>225</v>
      </c>
      <c r="H10" s="68" t="s">
        <v>226</v>
      </c>
      <c r="I10" s="66">
        <v>50</v>
      </c>
      <c r="J10" s="65" t="s">
        <v>227</v>
      </c>
      <c r="K10" s="72" t="s">
        <v>52</v>
      </c>
      <c r="L10" s="72"/>
      <c r="M10" s="71">
        <v>32499</v>
      </c>
      <c r="N10" s="71"/>
      <c r="O10" s="71">
        <v>32499</v>
      </c>
      <c r="P10" s="71"/>
      <c r="Q10" s="65" t="s">
        <v>214</v>
      </c>
      <c r="R10" s="65" t="s">
        <v>231</v>
      </c>
    </row>
    <row r="11" spans="1:19" s="64" customFormat="1" ht="99" customHeight="1" x14ac:dyDescent="0.25">
      <c r="A11" s="66">
        <v>5</v>
      </c>
      <c r="B11" s="66">
        <v>1</v>
      </c>
      <c r="C11" s="66">
        <v>4</v>
      </c>
      <c r="D11" s="66">
        <v>5</v>
      </c>
      <c r="E11" s="65" t="s">
        <v>228</v>
      </c>
      <c r="F11" s="65" t="s">
        <v>229</v>
      </c>
      <c r="G11" s="65" t="s">
        <v>225</v>
      </c>
      <c r="H11" s="65" t="s">
        <v>221</v>
      </c>
      <c r="I11" s="66">
        <v>40</v>
      </c>
      <c r="J11" s="65" t="s">
        <v>230</v>
      </c>
      <c r="K11" s="65" t="s">
        <v>52</v>
      </c>
      <c r="L11" s="73"/>
      <c r="M11" s="71">
        <v>31917.99</v>
      </c>
      <c r="N11" s="74"/>
      <c r="O11" s="71">
        <v>31917.99</v>
      </c>
      <c r="P11" s="74"/>
      <c r="Q11" s="65" t="s">
        <v>214</v>
      </c>
      <c r="R11" s="65" t="s">
        <v>231</v>
      </c>
    </row>
    <row r="12" spans="1:19" s="64" customFormat="1" ht="72.75" customHeight="1" x14ac:dyDescent="0.25">
      <c r="A12" s="582">
        <v>6</v>
      </c>
      <c r="B12" s="582">
        <v>1</v>
      </c>
      <c r="C12" s="582">
        <v>4</v>
      </c>
      <c r="D12" s="585">
        <v>2</v>
      </c>
      <c r="E12" s="1045" t="s">
        <v>232</v>
      </c>
      <c r="F12" s="585" t="s">
        <v>233</v>
      </c>
      <c r="G12" s="585" t="s">
        <v>234</v>
      </c>
      <c r="H12" s="423" t="s">
        <v>212</v>
      </c>
      <c r="I12" s="423">
        <v>200</v>
      </c>
      <c r="J12" s="504" t="s">
        <v>246</v>
      </c>
      <c r="K12" s="424"/>
      <c r="L12" s="578" t="s">
        <v>52</v>
      </c>
      <c r="M12" s="580"/>
      <c r="N12" s="580">
        <v>15000</v>
      </c>
      <c r="O12" s="580"/>
      <c r="P12" s="580">
        <v>15000</v>
      </c>
      <c r="Q12" s="585" t="s">
        <v>214</v>
      </c>
      <c r="R12" s="585" t="s">
        <v>231</v>
      </c>
      <c r="S12" s="63"/>
    </row>
    <row r="13" spans="1:19" s="64" customFormat="1" ht="87" customHeight="1" x14ac:dyDescent="0.25">
      <c r="A13" s="584"/>
      <c r="B13" s="584"/>
      <c r="C13" s="584"/>
      <c r="D13" s="721"/>
      <c r="E13" s="1031"/>
      <c r="F13" s="721"/>
      <c r="G13" s="721"/>
      <c r="H13" s="423" t="s">
        <v>42</v>
      </c>
      <c r="I13" s="423">
        <v>200</v>
      </c>
      <c r="J13" s="504"/>
      <c r="K13" s="424"/>
      <c r="L13" s="725"/>
      <c r="M13" s="720"/>
      <c r="N13" s="720"/>
      <c r="O13" s="720"/>
      <c r="P13" s="720"/>
      <c r="Q13" s="721"/>
      <c r="R13" s="721"/>
      <c r="S13" s="63"/>
    </row>
    <row r="14" spans="1:19" s="64" customFormat="1" ht="52.5" customHeight="1" x14ac:dyDescent="0.25">
      <c r="A14" s="923" t="s">
        <v>253</v>
      </c>
      <c r="B14" s="1038"/>
      <c r="C14" s="1038"/>
      <c r="D14" s="1038"/>
      <c r="E14" s="1038"/>
      <c r="F14" s="1038"/>
      <c r="G14" s="1038"/>
      <c r="H14" s="1038"/>
      <c r="I14" s="1038"/>
      <c r="J14" s="1038"/>
      <c r="K14" s="1038"/>
      <c r="L14" s="1038"/>
      <c r="M14" s="1038"/>
      <c r="N14" s="1038"/>
      <c r="O14" s="1038"/>
      <c r="P14" s="1038"/>
      <c r="Q14" s="1038"/>
      <c r="R14" s="1039"/>
      <c r="S14" s="63"/>
    </row>
    <row r="15" spans="1:19" s="75" customFormat="1" ht="162.75" customHeight="1" x14ac:dyDescent="0.25">
      <c r="A15" s="49">
        <v>7</v>
      </c>
      <c r="B15" s="49">
        <v>1</v>
      </c>
      <c r="C15" s="49">
        <v>4</v>
      </c>
      <c r="D15" s="23">
        <v>2</v>
      </c>
      <c r="E15" s="425" t="s">
        <v>235</v>
      </c>
      <c r="F15" s="23" t="s">
        <v>236</v>
      </c>
      <c r="G15" s="49" t="s">
        <v>237</v>
      </c>
      <c r="H15" s="423" t="s">
        <v>226</v>
      </c>
      <c r="I15" s="49">
        <v>200</v>
      </c>
      <c r="J15" s="23" t="s">
        <v>238</v>
      </c>
      <c r="K15" s="299"/>
      <c r="L15" s="426" t="s">
        <v>52</v>
      </c>
      <c r="M15" s="283"/>
      <c r="N15" s="283">
        <v>40000</v>
      </c>
      <c r="O15" s="283"/>
      <c r="P15" s="283">
        <v>40000</v>
      </c>
      <c r="Q15" s="23" t="s">
        <v>214</v>
      </c>
      <c r="R15" s="23" t="s">
        <v>231</v>
      </c>
      <c r="S15" s="63"/>
    </row>
    <row r="16" spans="1:19" s="75" customFormat="1" ht="77.25" customHeight="1" x14ac:dyDescent="0.25">
      <c r="A16" s="573" t="s">
        <v>254</v>
      </c>
      <c r="B16" s="844"/>
      <c r="C16" s="844"/>
      <c r="D16" s="844"/>
      <c r="E16" s="844"/>
      <c r="F16" s="844"/>
      <c r="G16" s="844"/>
      <c r="H16" s="844"/>
      <c r="I16" s="844"/>
      <c r="J16" s="844"/>
      <c r="K16" s="844"/>
      <c r="L16" s="844"/>
      <c r="M16" s="844"/>
      <c r="N16" s="844"/>
      <c r="O16" s="844"/>
      <c r="P16" s="844"/>
      <c r="Q16" s="844"/>
      <c r="R16" s="845"/>
      <c r="S16" s="63"/>
    </row>
    <row r="17" spans="1:18" s="75" customFormat="1" ht="156.75" customHeight="1" x14ac:dyDescent="0.25">
      <c r="A17" s="49">
        <v>8</v>
      </c>
      <c r="B17" s="49">
        <v>1</v>
      </c>
      <c r="C17" s="49">
        <v>4</v>
      </c>
      <c r="D17" s="49">
        <v>2</v>
      </c>
      <c r="E17" s="23" t="s">
        <v>239</v>
      </c>
      <c r="F17" s="279" t="s">
        <v>240</v>
      </c>
      <c r="G17" s="23" t="s">
        <v>241</v>
      </c>
      <c r="H17" s="23" t="s">
        <v>221</v>
      </c>
      <c r="I17" s="49">
        <v>50</v>
      </c>
      <c r="J17" s="23" t="s">
        <v>242</v>
      </c>
      <c r="K17" s="23" t="s">
        <v>52</v>
      </c>
      <c r="L17" s="296"/>
      <c r="M17" s="298"/>
      <c r="N17" s="298">
        <v>19550</v>
      </c>
      <c r="O17" s="298"/>
      <c r="P17" s="298">
        <v>19550</v>
      </c>
      <c r="Q17" s="23" t="s">
        <v>214</v>
      </c>
      <c r="R17" s="23" t="s">
        <v>231</v>
      </c>
    </row>
    <row r="18" spans="1:18" s="75" customFormat="1" ht="36.75" customHeight="1" x14ac:dyDescent="0.25">
      <c r="A18" s="573" t="s">
        <v>255</v>
      </c>
      <c r="B18" s="1043"/>
      <c r="C18" s="1043"/>
      <c r="D18" s="1043"/>
      <c r="E18" s="1043"/>
      <c r="F18" s="1043"/>
      <c r="G18" s="1043"/>
      <c r="H18" s="1043"/>
      <c r="I18" s="1043"/>
      <c r="J18" s="1043"/>
      <c r="K18" s="1043"/>
      <c r="L18" s="1043"/>
      <c r="M18" s="1043"/>
      <c r="N18" s="1043"/>
      <c r="O18" s="1043"/>
      <c r="P18" s="1043"/>
      <c r="Q18" s="1043"/>
      <c r="R18" s="1044"/>
    </row>
    <row r="19" spans="1:18" s="75" customFormat="1" ht="159.75" customHeight="1" x14ac:dyDescent="0.25">
      <c r="A19" s="49">
        <v>9</v>
      </c>
      <c r="B19" s="49">
        <v>1</v>
      </c>
      <c r="C19" s="49">
        <v>4</v>
      </c>
      <c r="D19" s="49">
        <v>5</v>
      </c>
      <c r="E19" s="23" t="s">
        <v>247</v>
      </c>
      <c r="F19" s="23" t="s">
        <v>243</v>
      </c>
      <c r="G19" s="23" t="s">
        <v>225</v>
      </c>
      <c r="H19" s="23" t="s">
        <v>221</v>
      </c>
      <c r="I19" s="49">
        <v>40</v>
      </c>
      <c r="J19" s="23" t="s">
        <v>242</v>
      </c>
      <c r="K19" s="299"/>
      <c r="L19" s="23" t="s">
        <v>52</v>
      </c>
      <c r="M19" s="298"/>
      <c r="N19" s="298">
        <v>75000</v>
      </c>
      <c r="O19" s="298"/>
      <c r="P19" s="298">
        <v>75000</v>
      </c>
      <c r="Q19" s="23" t="s">
        <v>214</v>
      </c>
      <c r="R19" s="23" t="s">
        <v>231</v>
      </c>
    </row>
    <row r="20" spans="1:18" s="75" customFormat="1" ht="39.75" customHeight="1" x14ac:dyDescent="0.25">
      <c r="A20" s="573" t="s">
        <v>256</v>
      </c>
      <c r="B20" s="604"/>
      <c r="C20" s="604"/>
      <c r="D20" s="604"/>
      <c r="E20" s="604"/>
      <c r="F20" s="604"/>
      <c r="G20" s="604"/>
      <c r="H20" s="604"/>
      <c r="I20" s="604"/>
      <c r="J20" s="604"/>
      <c r="K20" s="604"/>
      <c r="L20" s="604"/>
      <c r="M20" s="604"/>
      <c r="N20" s="604"/>
      <c r="O20" s="604"/>
      <c r="P20" s="604"/>
      <c r="Q20" s="604"/>
      <c r="R20" s="605"/>
    </row>
    <row r="21" spans="1:18" s="75" customFormat="1" ht="137.25" customHeight="1" x14ac:dyDescent="0.25">
      <c r="A21" s="49">
        <v>10</v>
      </c>
      <c r="B21" s="49">
        <v>1</v>
      </c>
      <c r="C21" s="49">
        <v>4</v>
      </c>
      <c r="D21" s="49">
        <v>5</v>
      </c>
      <c r="E21" s="23" t="s">
        <v>244</v>
      </c>
      <c r="F21" s="279" t="s">
        <v>245</v>
      </c>
      <c r="G21" s="23" t="s">
        <v>225</v>
      </c>
      <c r="H21" s="23" t="s">
        <v>221</v>
      </c>
      <c r="I21" s="49">
        <v>45</v>
      </c>
      <c r="J21" s="23" t="s">
        <v>242</v>
      </c>
      <c r="K21" s="299"/>
      <c r="L21" s="23" t="s">
        <v>52</v>
      </c>
      <c r="M21" s="298"/>
      <c r="N21" s="298">
        <v>75000</v>
      </c>
      <c r="O21" s="298"/>
      <c r="P21" s="298">
        <v>75000</v>
      </c>
      <c r="Q21" s="23" t="s">
        <v>214</v>
      </c>
      <c r="R21" s="23" t="s">
        <v>231</v>
      </c>
    </row>
    <row r="22" spans="1:18" s="75" customFormat="1" ht="71.25" customHeight="1" x14ac:dyDescent="0.25">
      <c r="A22" s="573" t="s">
        <v>257</v>
      </c>
      <c r="B22" s="604"/>
      <c r="C22" s="604"/>
      <c r="D22" s="604"/>
      <c r="E22" s="604"/>
      <c r="F22" s="604"/>
      <c r="G22" s="604"/>
      <c r="H22" s="604"/>
      <c r="I22" s="604"/>
      <c r="J22" s="604"/>
      <c r="K22" s="604"/>
      <c r="L22" s="604"/>
      <c r="M22" s="604"/>
      <c r="N22" s="604"/>
      <c r="O22" s="604"/>
      <c r="P22" s="604"/>
      <c r="Q22" s="604"/>
      <c r="R22" s="605"/>
    </row>
    <row r="25" spans="1:18" x14ac:dyDescent="0.25">
      <c r="L25" s="2"/>
      <c r="M25" s="488" t="s">
        <v>201</v>
      </c>
      <c r="N25" s="488"/>
      <c r="O25" s="488" t="s">
        <v>202</v>
      </c>
      <c r="P25" s="488"/>
    </row>
    <row r="26" spans="1:18" x14ac:dyDescent="0.25">
      <c r="L26" s="2"/>
      <c r="M26" s="57" t="s">
        <v>203</v>
      </c>
      <c r="N26" s="57" t="s">
        <v>204</v>
      </c>
      <c r="O26" s="57" t="s">
        <v>203</v>
      </c>
      <c r="P26" s="57" t="s">
        <v>204</v>
      </c>
    </row>
    <row r="27" spans="1:18" x14ac:dyDescent="0.25">
      <c r="L27" s="58" t="s">
        <v>205</v>
      </c>
      <c r="M27" s="59">
        <v>5</v>
      </c>
      <c r="N27" s="58">
        <v>142584.48000000001</v>
      </c>
      <c r="O27" s="60" t="s">
        <v>258</v>
      </c>
      <c r="P27" s="76" t="s">
        <v>258</v>
      </c>
    </row>
    <row r="28" spans="1:18" x14ac:dyDescent="0.25">
      <c r="L28" s="58" t="s">
        <v>206</v>
      </c>
      <c r="M28" s="59">
        <v>10</v>
      </c>
      <c r="N28" s="58">
        <v>367134.48</v>
      </c>
      <c r="O28" s="60" t="s">
        <v>258</v>
      </c>
      <c r="P28" s="76" t="s">
        <v>258</v>
      </c>
    </row>
  </sheetData>
  <mergeCells count="36">
    <mergeCell ref="F4:F5"/>
    <mergeCell ref="A4:A5"/>
    <mergeCell ref="B4:B5"/>
    <mergeCell ref="C4:C5"/>
    <mergeCell ref="D4:D5"/>
    <mergeCell ref="E4:E5"/>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M25:N25"/>
    <mergeCell ref="O25:P25"/>
    <mergeCell ref="R12:R13"/>
    <mergeCell ref="A14:R14"/>
    <mergeCell ref="A16:R16"/>
    <mergeCell ref="A18:R18"/>
    <mergeCell ref="A20:R20"/>
    <mergeCell ref="A22:R22"/>
    <mergeCell ref="L12:L13"/>
    <mergeCell ref="M12:M13"/>
    <mergeCell ref="N12:N13"/>
    <mergeCell ref="O12:O13"/>
    <mergeCell ref="P12:P13"/>
    <mergeCell ref="Q12:Q13"/>
  </mergeCells>
  <pageMargins left="0.7" right="0.7" top="0.75" bottom="0.75" header="0.3" footer="0.3"/>
  <pageSetup paperSize="9"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23"/>
  <sheetViews>
    <sheetView workbookViewId="0">
      <selection activeCell="C5" sqref="C5"/>
    </sheetView>
  </sheetViews>
  <sheetFormatPr defaultRowHeight="15" x14ac:dyDescent="0.25"/>
  <cols>
    <col min="2" max="2" width="25.85546875" customWidth="1"/>
    <col min="3" max="3" width="9.85546875" style="137" customWidth="1"/>
    <col min="4" max="4" width="15.140625" style="439" customWidth="1"/>
    <col min="6" max="6" width="19.5703125" customWidth="1"/>
    <col min="8" max="8" width="12.42578125" bestFit="1" customWidth="1"/>
  </cols>
  <sheetData>
    <row r="3" spans="2:6" x14ac:dyDescent="0.25">
      <c r="B3" s="1046"/>
      <c r="C3" s="1046" t="s">
        <v>201</v>
      </c>
      <c r="D3" s="1046"/>
      <c r="E3" s="1046" t="s">
        <v>202</v>
      </c>
      <c r="F3" s="1046"/>
    </row>
    <row r="4" spans="2:6" x14ac:dyDescent="0.25">
      <c r="B4" s="1046"/>
      <c r="C4" s="440" t="s">
        <v>1491</v>
      </c>
      <c r="D4" s="441" t="s">
        <v>204</v>
      </c>
      <c r="E4" s="440" t="s">
        <v>1491</v>
      </c>
      <c r="F4" s="440" t="s">
        <v>204</v>
      </c>
    </row>
    <row r="5" spans="2:6" x14ac:dyDescent="0.25">
      <c r="B5" s="448" t="s">
        <v>1492</v>
      </c>
      <c r="C5" s="446">
        <v>9</v>
      </c>
      <c r="D5" s="447">
        <v>1625642.34</v>
      </c>
      <c r="E5" s="449"/>
      <c r="F5" s="450"/>
    </row>
    <row r="6" spans="2:6" ht="30" x14ac:dyDescent="0.25">
      <c r="B6" s="448" t="s">
        <v>40</v>
      </c>
      <c r="C6" s="456">
        <v>17</v>
      </c>
      <c r="D6" s="457">
        <v>1243319.8</v>
      </c>
      <c r="E6" s="458">
        <v>9</v>
      </c>
      <c r="F6" s="450">
        <v>1257690.1399999999</v>
      </c>
    </row>
    <row r="7" spans="2:6" x14ac:dyDescent="0.25">
      <c r="B7" s="442" t="s">
        <v>1493</v>
      </c>
      <c r="C7" s="443">
        <v>10</v>
      </c>
      <c r="D7" s="444">
        <v>249232.85</v>
      </c>
      <c r="E7" s="144">
        <v>2</v>
      </c>
      <c r="F7" s="445">
        <v>189820.19</v>
      </c>
    </row>
    <row r="8" spans="2:6" x14ac:dyDescent="0.25">
      <c r="B8" s="442" t="s">
        <v>1494</v>
      </c>
      <c r="C8" s="443">
        <v>7</v>
      </c>
      <c r="D8" s="444">
        <v>242498.25</v>
      </c>
      <c r="E8" s="166">
        <v>4</v>
      </c>
      <c r="F8" s="445">
        <v>109144.81</v>
      </c>
    </row>
    <row r="9" spans="2:6" x14ac:dyDescent="0.25">
      <c r="B9" s="442" t="s">
        <v>1495</v>
      </c>
      <c r="C9" s="443">
        <v>19</v>
      </c>
      <c r="D9" s="444">
        <v>437652.35</v>
      </c>
      <c r="E9" s="144">
        <v>4</v>
      </c>
      <c r="F9" s="445">
        <v>116216.74</v>
      </c>
    </row>
    <row r="10" spans="2:6" x14ac:dyDescent="0.25">
      <c r="B10" s="442" t="s">
        <v>1496</v>
      </c>
      <c r="C10" s="443">
        <v>16</v>
      </c>
      <c r="D10" s="444">
        <v>351753.5</v>
      </c>
      <c r="E10" s="144">
        <v>1</v>
      </c>
      <c r="F10" s="445">
        <v>135000</v>
      </c>
    </row>
    <row r="11" spans="2:6" x14ac:dyDescent="0.25">
      <c r="B11" s="442" t="s">
        <v>1497</v>
      </c>
      <c r="C11" s="144">
        <v>19</v>
      </c>
      <c r="D11" s="145">
        <v>539910.5</v>
      </c>
      <c r="E11" s="144">
        <v>2</v>
      </c>
      <c r="F11" s="145">
        <v>120089.5</v>
      </c>
    </row>
    <row r="12" spans="2:6" x14ac:dyDescent="0.25">
      <c r="B12" s="442" t="s">
        <v>1498</v>
      </c>
      <c r="C12" s="451">
        <v>12</v>
      </c>
      <c r="D12" s="145">
        <v>353870</v>
      </c>
      <c r="E12" s="144">
        <v>2</v>
      </c>
      <c r="F12" s="445">
        <v>100093.5</v>
      </c>
    </row>
    <row r="13" spans="2:6" x14ac:dyDescent="0.25">
      <c r="B13" s="442" t="s">
        <v>1499</v>
      </c>
      <c r="C13" s="443">
        <v>19</v>
      </c>
      <c r="D13" s="452">
        <v>424769.8</v>
      </c>
      <c r="E13" s="443">
        <v>3</v>
      </c>
      <c r="F13" s="452">
        <v>120991.7</v>
      </c>
    </row>
    <row r="14" spans="2:6" x14ac:dyDescent="0.25">
      <c r="B14" s="442" t="s">
        <v>1500</v>
      </c>
      <c r="C14" s="453">
        <v>19</v>
      </c>
      <c r="D14" s="444">
        <v>461600</v>
      </c>
      <c r="E14" s="453">
        <v>2</v>
      </c>
      <c r="F14" s="444">
        <v>129032.85</v>
      </c>
    </row>
    <row r="15" spans="2:6" x14ac:dyDescent="0.25">
      <c r="B15" s="442" t="s">
        <v>1501</v>
      </c>
      <c r="C15" s="454">
        <v>6</v>
      </c>
      <c r="D15" s="58">
        <v>608800</v>
      </c>
      <c r="E15" s="454">
        <v>2</v>
      </c>
      <c r="F15" s="58">
        <v>151600</v>
      </c>
    </row>
    <row r="16" spans="2:6" x14ac:dyDescent="0.25">
      <c r="B16" s="442" t="s">
        <v>1502</v>
      </c>
      <c r="C16" s="451">
        <v>18</v>
      </c>
      <c r="D16" s="145">
        <v>380000</v>
      </c>
      <c r="E16" s="451">
        <v>3</v>
      </c>
      <c r="F16" s="145">
        <v>74560.039999999994</v>
      </c>
    </row>
    <row r="17" spans="2:8" x14ac:dyDescent="0.25">
      <c r="B17" s="442" t="s">
        <v>1503</v>
      </c>
      <c r="C17" s="443">
        <v>9</v>
      </c>
      <c r="D17" s="444">
        <v>300551.88</v>
      </c>
      <c r="E17" s="443">
        <v>4</v>
      </c>
      <c r="F17" s="444">
        <v>156323.38</v>
      </c>
    </row>
    <row r="18" spans="2:8" x14ac:dyDescent="0.25">
      <c r="B18" s="442" t="s">
        <v>1504</v>
      </c>
      <c r="C18" s="443">
        <v>11</v>
      </c>
      <c r="D18" s="444">
        <v>514818.08</v>
      </c>
      <c r="E18" s="443">
        <v>1</v>
      </c>
      <c r="F18" s="444">
        <v>20500</v>
      </c>
    </row>
    <row r="19" spans="2:8" x14ac:dyDescent="0.25">
      <c r="B19" s="442" t="s">
        <v>1505</v>
      </c>
      <c r="C19" s="60">
        <v>9</v>
      </c>
      <c r="D19" s="58">
        <v>540720</v>
      </c>
      <c r="E19" s="60">
        <v>3</v>
      </c>
      <c r="F19" s="58">
        <v>136384.48000000001</v>
      </c>
    </row>
    <row r="20" spans="2:8" x14ac:dyDescent="0.25">
      <c r="B20" s="442" t="s">
        <v>1506</v>
      </c>
      <c r="C20" s="443">
        <v>10</v>
      </c>
      <c r="D20" s="444">
        <v>322245.13</v>
      </c>
      <c r="E20" s="443">
        <v>2</v>
      </c>
      <c r="F20" s="444">
        <v>53166.5</v>
      </c>
    </row>
    <row r="21" spans="2:8" x14ac:dyDescent="0.25">
      <c r="B21" s="442" t="s">
        <v>1507</v>
      </c>
      <c r="C21" s="443">
        <v>17</v>
      </c>
      <c r="D21" s="444">
        <v>560424.36</v>
      </c>
      <c r="E21" s="443">
        <v>5</v>
      </c>
      <c r="F21" s="444">
        <v>199900.37</v>
      </c>
    </row>
    <row r="22" spans="2:8" x14ac:dyDescent="0.25">
      <c r="B22" s="442" t="s">
        <v>1508</v>
      </c>
      <c r="C22" s="443">
        <v>10</v>
      </c>
      <c r="D22" s="444">
        <v>367134.48</v>
      </c>
      <c r="E22" s="443" t="s">
        <v>258</v>
      </c>
      <c r="F22" s="455" t="s">
        <v>258</v>
      </c>
    </row>
    <row r="23" spans="2:8" x14ac:dyDescent="0.25">
      <c r="B23" s="442" t="s">
        <v>1509</v>
      </c>
      <c r="C23" s="60">
        <f>SUM(C5:C22)</f>
        <v>237</v>
      </c>
      <c r="D23" s="58">
        <f>SUM(D5:D22)</f>
        <v>9524943.3200000003</v>
      </c>
      <c r="E23" s="59">
        <f>SUM(E5:E22)</f>
        <v>49</v>
      </c>
      <c r="F23" s="61">
        <f>SUM(F5:F22)</f>
        <v>3070514.2</v>
      </c>
      <c r="H23" s="2"/>
    </row>
  </sheetData>
  <mergeCells count="3">
    <mergeCell ref="B3:B4"/>
    <mergeCell ref="C3:D3"/>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T87"/>
  <sheetViews>
    <sheetView zoomScale="70" zoomScaleNormal="70" workbookViewId="0">
      <selection activeCell="L84" sqref="L8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2.7109375" customWidth="1"/>
    <col min="13" max="16" width="14.7109375" style="2"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2" spans="1:20" x14ac:dyDescent="0.25">
      <c r="A2" s="1" t="s">
        <v>207</v>
      </c>
    </row>
    <row r="4" spans="1:20"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20" s="5" customFormat="1" ht="35.25" customHeight="1" x14ac:dyDescent="0.2">
      <c r="A5" s="542"/>
      <c r="B5" s="544"/>
      <c r="C5" s="544"/>
      <c r="D5" s="544"/>
      <c r="E5" s="542"/>
      <c r="F5" s="542"/>
      <c r="G5" s="542"/>
      <c r="H5" s="6" t="s">
        <v>14</v>
      </c>
      <c r="I5" s="6" t="s">
        <v>15</v>
      </c>
      <c r="J5" s="542"/>
      <c r="K5" s="7">
        <v>2018</v>
      </c>
      <c r="L5" s="7">
        <v>2019</v>
      </c>
      <c r="M5" s="8">
        <v>2018</v>
      </c>
      <c r="N5" s="8">
        <v>2019</v>
      </c>
      <c r="O5" s="8">
        <v>2018</v>
      </c>
      <c r="P5" s="8">
        <v>2019</v>
      </c>
      <c r="Q5" s="542"/>
      <c r="R5" s="544"/>
      <c r="S5" s="4"/>
    </row>
    <row r="6" spans="1:20" s="5" customFormat="1" ht="15.75" customHeight="1" x14ac:dyDescent="0.2">
      <c r="A6" s="15" t="s">
        <v>16</v>
      </c>
      <c r="B6" s="16" t="s">
        <v>17</v>
      </c>
      <c r="C6" s="16" t="s">
        <v>18</v>
      </c>
      <c r="D6" s="16" t="s">
        <v>19</v>
      </c>
      <c r="E6" s="15" t="s">
        <v>20</v>
      </c>
      <c r="F6" s="15" t="s">
        <v>21</v>
      </c>
      <c r="G6" s="15" t="s">
        <v>22</v>
      </c>
      <c r="H6" s="16" t="s">
        <v>23</v>
      </c>
      <c r="I6" s="16" t="s">
        <v>24</v>
      </c>
      <c r="J6" s="15" t="s">
        <v>25</v>
      </c>
      <c r="K6" s="3" t="s">
        <v>26</v>
      </c>
      <c r="L6" s="3" t="s">
        <v>27</v>
      </c>
      <c r="M6" s="17" t="s">
        <v>28</v>
      </c>
      <c r="N6" s="17" t="s">
        <v>29</v>
      </c>
      <c r="O6" s="17" t="s">
        <v>30</v>
      </c>
      <c r="P6" s="17" t="s">
        <v>31</v>
      </c>
      <c r="Q6" s="15" t="s">
        <v>32</v>
      </c>
      <c r="R6" s="16" t="s">
        <v>33</v>
      </c>
      <c r="S6" s="4"/>
    </row>
    <row r="7" spans="1:20" s="10" customFormat="1" ht="71.25" customHeight="1" x14ac:dyDescent="0.25">
      <c r="A7" s="527">
        <v>1</v>
      </c>
      <c r="B7" s="527">
        <v>1</v>
      </c>
      <c r="C7" s="527">
        <v>4</v>
      </c>
      <c r="D7" s="531">
        <v>2</v>
      </c>
      <c r="E7" s="536" t="s">
        <v>34</v>
      </c>
      <c r="F7" s="531" t="s">
        <v>35</v>
      </c>
      <c r="G7" s="531" t="s">
        <v>36</v>
      </c>
      <c r="H7" s="29" t="s">
        <v>37</v>
      </c>
      <c r="I7" s="29">
        <v>1</v>
      </c>
      <c r="J7" s="538" t="s">
        <v>38</v>
      </c>
      <c r="K7" s="538" t="s">
        <v>39</v>
      </c>
      <c r="L7" s="538"/>
      <c r="M7" s="539">
        <v>96590.43</v>
      </c>
      <c r="N7" s="540"/>
      <c r="O7" s="539">
        <v>96590.43</v>
      </c>
      <c r="P7" s="540"/>
      <c r="Q7" s="538" t="s">
        <v>40</v>
      </c>
      <c r="R7" s="538" t="s">
        <v>41</v>
      </c>
      <c r="S7" s="9"/>
    </row>
    <row r="8" spans="1:20" s="10" customFormat="1" ht="71.25" customHeight="1" x14ac:dyDescent="0.25">
      <c r="A8" s="527"/>
      <c r="B8" s="527"/>
      <c r="C8" s="527"/>
      <c r="D8" s="531"/>
      <c r="E8" s="536"/>
      <c r="F8" s="531"/>
      <c r="G8" s="531"/>
      <c r="H8" s="29" t="s">
        <v>42</v>
      </c>
      <c r="I8" s="29" t="s">
        <v>43</v>
      </c>
      <c r="J8" s="538"/>
      <c r="K8" s="538"/>
      <c r="L8" s="538"/>
      <c r="M8" s="539"/>
      <c r="N8" s="540"/>
      <c r="O8" s="539"/>
      <c r="P8" s="540"/>
      <c r="Q8" s="538"/>
      <c r="R8" s="538"/>
      <c r="S8" s="9"/>
      <c r="T8" s="11"/>
    </row>
    <row r="9" spans="1:20" s="10" customFormat="1" ht="107.25" customHeight="1" x14ac:dyDescent="0.25">
      <c r="A9" s="527"/>
      <c r="B9" s="527"/>
      <c r="C9" s="527"/>
      <c r="D9" s="531"/>
      <c r="E9" s="536"/>
      <c r="F9" s="531"/>
      <c r="G9" s="531"/>
      <c r="H9" s="21" t="s">
        <v>44</v>
      </c>
      <c r="I9" s="12" t="s">
        <v>45</v>
      </c>
      <c r="J9" s="538"/>
      <c r="K9" s="538"/>
      <c r="L9" s="538"/>
      <c r="M9" s="539"/>
      <c r="N9" s="540"/>
      <c r="O9" s="539"/>
      <c r="P9" s="540"/>
      <c r="Q9" s="538"/>
      <c r="R9" s="538"/>
      <c r="S9" s="9"/>
    </row>
    <row r="10" spans="1:20" s="10" customFormat="1" ht="34.5" customHeight="1" x14ac:dyDescent="0.25">
      <c r="A10" s="527">
        <v>2</v>
      </c>
      <c r="B10" s="527">
        <v>1</v>
      </c>
      <c r="C10" s="531">
        <v>4</v>
      </c>
      <c r="D10" s="527">
        <v>2</v>
      </c>
      <c r="E10" s="536" t="s">
        <v>46</v>
      </c>
      <c r="F10" s="531" t="s">
        <v>47</v>
      </c>
      <c r="G10" s="531" t="s">
        <v>48</v>
      </c>
      <c r="H10" s="19" t="s">
        <v>49</v>
      </c>
      <c r="I10" s="12" t="s">
        <v>50</v>
      </c>
      <c r="J10" s="531" t="s">
        <v>51</v>
      </c>
      <c r="K10" s="537" t="s">
        <v>52</v>
      </c>
      <c r="L10" s="537"/>
      <c r="M10" s="535">
        <v>6684.78</v>
      </c>
      <c r="N10" s="535"/>
      <c r="O10" s="535">
        <v>6684.78</v>
      </c>
      <c r="P10" s="535"/>
      <c r="Q10" s="531" t="s">
        <v>40</v>
      </c>
      <c r="R10" s="531" t="s">
        <v>41</v>
      </c>
      <c r="S10" s="9"/>
    </row>
    <row r="11" spans="1:20" s="10" customFormat="1" ht="34.5" customHeight="1" x14ac:dyDescent="0.25">
      <c r="A11" s="527"/>
      <c r="B11" s="527"/>
      <c r="C11" s="531"/>
      <c r="D11" s="527"/>
      <c r="E11" s="536"/>
      <c r="F11" s="531"/>
      <c r="G11" s="531"/>
      <c r="H11" s="19" t="s">
        <v>42</v>
      </c>
      <c r="I11" s="12" t="s">
        <v>53</v>
      </c>
      <c r="J11" s="531"/>
      <c r="K11" s="537"/>
      <c r="L11" s="537"/>
      <c r="M11" s="535"/>
      <c r="N11" s="535"/>
      <c r="O11" s="535"/>
      <c r="P11" s="535"/>
      <c r="Q11" s="531"/>
      <c r="R11" s="531"/>
      <c r="S11" s="9"/>
    </row>
    <row r="12" spans="1:20" s="10" customFormat="1" ht="76.5" customHeight="1" x14ac:dyDescent="0.25">
      <c r="A12" s="527">
        <v>3</v>
      </c>
      <c r="B12" s="527">
        <v>1</v>
      </c>
      <c r="C12" s="531">
        <v>4</v>
      </c>
      <c r="D12" s="527">
        <v>2</v>
      </c>
      <c r="E12" s="536" t="s">
        <v>54</v>
      </c>
      <c r="F12" s="531" t="s">
        <v>55</v>
      </c>
      <c r="G12" s="531" t="s">
        <v>56</v>
      </c>
      <c r="H12" s="19" t="s">
        <v>57</v>
      </c>
      <c r="I12" s="12" t="s">
        <v>50</v>
      </c>
      <c r="J12" s="531" t="s">
        <v>58</v>
      </c>
      <c r="K12" s="537" t="s">
        <v>39</v>
      </c>
      <c r="L12" s="537"/>
      <c r="M12" s="535">
        <v>32582.63</v>
      </c>
      <c r="N12" s="535"/>
      <c r="O12" s="535">
        <v>32582.63</v>
      </c>
      <c r="P12" s="535"/>
      <c r="Q12" s="531" t="s">
        <v>40</v>
      </c>
      <c r="R12" s="531" t="s">
        <v>41</v>
      </c>
      <c r="S12" s="9"/>
    </row>
    <row r="13" spans="1:20" s="10" customFormat="1" ht="121.5" customHeight="1" x14ac:dyDescent="0.25">
      <c r="A13" s="527"/>
      <c r="B13" s="527"/>
      <c r="C13" s="531"/>
      <c r="D13" s="527"/>
      <c r="E13" s="536"/>
      <c r="F13" s="531"/>
      <c r="G13" s="531"/>
      <c r="H13" s="19" t="s">
        <v>42</v>
      </c>
      <c r="I13" s="12" t="s">
        <v>59</v>
      </c>
      <c r="J13" s="531"/>
      <c r="K13" s="537"/>
      <c r="L13" s="537"/>
      <c r="M13" s="535"/>
      <c r="N13" s="535"/>
      <c r="O13" s="535"/>
      <c r="P13" s="535"/>
      <c r="Q13" s="531"/>
      <c r="R13" s="531"/>
      <c r="S13" s="9"/>
    </row>
    <row r="14" spans="1:20" s="10" customFormat="1" ht="65.25" customHeight="1" x14ac:dyDescent="0.25">
      <c r="A14" s="527">
        <v>4</v>
      </c>
      <c r="B14" s="527">
        <v>1</v>
      </c>
      <c r="C14" s="531">
        <v>4</v>
      </c>
      <c r="D14" s="527">
        <v>2</v>
      </c>
      <c r="E14" s="536" t="s">
        <v>60</v>
      </c>
      <c r="F14" s="531" t="s">
        <v>61</v>
      </c>
      <c r="G14" s="531" t="s">
        <v>56</v>
      </c>
      <c r="H14" s="19" t="s">
        <v>57</v>
      </c>
      <c r="I14" s="12" t="s">
        <v>50</v>
      </c>
      <c r="J14" s="531" t="s">
        <v>62</v>
      </c>
      <c r="K14" s="537" t="s">
        <v>52</v>
      </c>
      <c r="L14" s="537"/>
      <c r="M14" s="535">
        <v>69506.53</v>
      </c>
      <c r="N14" s="535"/>
      <c r="O14" s="535">
        <v>69334.63</v>
      </c>
      <c r="P14" s="535"/>
      <c r="Q14" s="531" t="s">
        <v>40</v>
      </c>
      <c r="R14" s="531" t="s">
        <v>41</v>
      </c>
      <c r="S14" s="9"/>
    </row>
    <row r="15" spans="1:20" s="10" customFormat="1" ht="71.25" customHeight="1" x14ac:dyDescent="0.25">
      <c r="A15" s="527"/>
      <c r="B15" s="527"/>
      <c r="C15" s="531"/>
      <c r="D15" s="527"/>
      <c r="E15" s="536"/>
      <c r="F15" s="531"/>
      <c r="G15" s="531"/>
      <c r="H15" s="19" t="s">
        <v>42</v>
      </c>
      <c r="I15" s="12" t="s">
        <v>63</v>
      </c>
      <c r="J15" s="531"/>
      <c r="K15" s="537"/>
      <c r="L15" s="537"/>
      <c r="M15" s="535"/>
      <c r="N15" s="535"/>
      <c r="O15" s="535"/>
      <c r="P15" s="535"/>
      <c r="Q15" s="531"/>
      <c r="R15" s="531"/>
      <c r="S15" s="9"/>
    </row>
    <row r="16" spans="1:20" s="10" customFormat="1" ht="53.25" customHeight="1" x14ac:dyDescent="0.25">
      <c r="A16" s="527">
        <v>5</v>
      </c>
      <c r="B16" s="527">
        <v>1</v>
      </c>
      <c r="C16" s="531">
        <v>4</v>
      </c>
      <c r="D16" s="527">
        <v>5</v>
      </c>
      <c r="E16" s="536" t="s">
        <v>64</v>
      </c>
      <c r="F16" s="531" t="s">
        <v>65</v>
      </c>
      <c r="G16" s="531" t="s">
        <v>66</v>
      </c>
      <c r="H16" s="19" t="s">
        <v>66</v>
      </c>
      <c r="I16" s="12" t="s">
        <v>50</v>
      </c>
      <c r="J16" s="531" t="s">
        <v>67</v>
      </c>
      <c r="K16" s="537" t="s">
        <v>39</v>
      </c>
      <c r="L16" s="537"/>
      <c r="M16" s="535">
        <v>26527</v>
      </c>
      <c r="N16" s="535"/>
      <c r="O16" s="535">
        <v>26527</v>
      </c>
      <c r="P16" s="535"/>
      <c r="Q16" s="531" t="s">
        <v>40</v>
      </c>
      <c r="R16" s="531" t="s">
        <v>41</v>
      </c>
      <c r="S16" s="9"/>
    </row>
    <row r="17" spans="1:19" s="10" customFormat="1" ht="53.25" customHeight="1" x14ac:dyDescent="0.25">
      <c r="A17" s="527"/>
      <c r="B17" s="527"/>
      <c r="C17" s="531"/>
      <c r="D17" s="527"/>
      <c r="E17" s="536"/>
      <c r="F17" s="531"/>
      <c r="G17" s="531"/>
      <c r="H17" s="19" t="s">
        <v>68</v>
      </c>
      <c r="I17" s="12" t="s">
        <v>69</v>
      </c>
      <c r="J17" s="531"/>
      <c r="K17" s="537"/>
      <c r="L17" s="537"/>
      <c r="M17" s="535"/>
      <c r="N17" s="535"/>
      <c r="O17" s="535"/>
      <c r="P17" s="535"/>
      <c r="Q17" s="531"/>
      <c r="R17" s="531"/>
      <c r="S17" s="9"/>
    </row>
    <row r="18" spans="1:19" s="10" customFormat="1" ht="75.75" customHeight="1" x14ac:dyDescent="0.25">
      <c r="A18" s="527">
        <v>6</v>
      </c>
      <c r="B18" s="527">
        <v>1</v>
      </c>
      <c r="C18" s="531">
        <v>4</v>
      </c>
      <c r="D18" s="527">
        <v>5</v>
      </c>
      <c r="E18" s="536" t="s">
        <v>70</v>
      </c>
      <c r="F18" s="531" t="s">
        <v>71</v>
      </c>
      <c r="G18" s="531" t="s">
        <v>72</v>
      </c>
      <c r="H18" s="19" t="s">
        <v>49</v>
      </c>
      <c r="I18" s="12" t="s">
        <v>73</v>
      </c>
      <c r="J18" s="531" t="s">
        <v>74</v>
      </c>
      <c r="K18" s="537" t="s">
        <v>39</v>
      </c>
      <c r="L18" s="537"/>
      <c r="M18" s="535">
        <v>43301.01</v>
      </c>
      <c r="N18" s="535"/>
      <c r="O18" s="535">
        <v>43301.01</v>
      </c>
      <c r="P18" s="535"/>
      <c r="Q18" s="531" t="s">
        <v>40</v>
      </c>
      <c r="R18" s="531" t="s">
        <v>41</v>
      </c>
      <c r="S18" s="9"/>
    </row>
    <row r="19" spans="1:19" s="10" customFormat="1" ht="81" customHeight="1" x14ac:dyDescent="0.25">
      <c r="A19" s="527"/>
      <c r="B19" s="527"/>
      <c r="C19" s="531"/>
      <c r="D19" s="527"/>
      <c r="E19" s="536"/>
      <c r="F19" s="531"/>
      <c r="G19" s="531"/>
      <c r="H19" s="19" t="s">
        <v>75</v>
      </c>
      <c r="I19" s="12" t="s">
        <v>76</v>
      </c>
      <c r="J19" s="531"/>
      <c r="K19" s="537"/>
      <c r="L19" s="537"/>
      <c r="M19" s="535"/>
      <c r="N19" s="535"/>
      <c r="O19" s="535"/>
      <c r="P19" s="535"/>
      <c r="Q19" s="531"/>
      <c r="R19" s="531"/>
      <c r="S19" s="9"/>
    </row>
    <row r="20" spans="1:19" s="10" customFormat="1" ht="114" customHeight="1" x14ac:dyDescent="0.25">
      <c r="A20" s="527"/>
      <c r="B20" s="527"/>
      <c r="C20" s="531"/>
      <c r="D20" s="527"/>
      <c r="E20" s="536"/>
      <c r="F20" s="531"/>
      <c r="G20" s="531"/>
      <c r="H20" s="19" t="s">
        <v>77</v>
      </c>
      <c r="I20" s="12" t="s">
        <v>78</v>
      </c>
      <c r="J20" s="531"/>
      <c r="K20" s="537"/>
      <c r="L20" s="537"/>
      <c r="M20" s="535"/>
      <c r="N20" s="535"/>
      <c r="O20" s="535"/>
      <c r="P20" s="535"/>
      <c r="Q20" s="531"/>
      <c r="R20" s="531"/>
      <c r="S20" s="9"/>
    </row>
    <row r="21" spans="1:19" s="10" customFormat="1" ht="84.75" customHeight="1" x14ac:dyDescent="0.25">
      <c r="A21" s="527">
        <v>7</v>
      </c>
      <c r="B21" s="527">
        <v>1</v>
      </c>
      <c r="C21" s="531">
        <v>4</v>
      </c>
      <c r="D21" s="527">
        <v>5</v>
      </c>
      <c r="E21" s="536" t="s">
        <v>79</v>
      </c>
      <c r="F21" s="531" t="s">
        <v>80</v>
      </c>
      <c r="G21" s="531" t="s">
        <v>81</v>
      </c>
      <c r="H21" s="19" t="s">
        <v>82</v>
      </c>
      <c r="I21" s="12" t="s">
        <v>83</v>
      </c>
      <c r="J21" s="531" t="s">
        <v>84</v>
      </c>
      <c r="K21" s="537" t="s">
        <v>39</v>
      </c>
      <c r="L21" s="537"/>
      <c r="M21" s="535">
        <v>51516.67</v>
      </c>
      <c r="N21" s="535"/>
      <c r="O21" s="535">
        <v>51516.67</v>
      </c>
      <c r="P21" s="535"/>
      <c r="Q21" s="531" t="s">
        <v>40</v>
      </c>
      <c r="R21" s="531" t="s">
        <v>41</v>
      </c>
      <c r="S21" s="9"/>
    </row>
    <row r="22" spans="1:19" s="10" customFormat="1" ht="84.75" customHeight="1" x14ac:dyDescent="0.25">
      <c r="A22" s="527"/>
      <c r="B22" s="527"/>
      <c r="C22" s="531"/>
      <c r="D22" s="527"/>
      <c r="E22" s="536"/>
      <c r="F22" s="531"/>
      <c r="G22" s="531"/>
      <c r="H22" s="19" t="s">
        <v>42</v>
      </c>
      <c r="I22" s="12" t="s">
        <v>85</v>
      </c>
      <c r="J22" s="531"/>
      <c r="K22" s="537"/>
      <c r="L22" s="537"/>
      <c r="M22" s="535"/>
      <c r="N22" s="535"/>
      <c r="O22" s="535"/>
      <c r="P22" s="535"/>
      <c r="Q22" s="531"/>
      <c r="R22" s="531"/>
      <c r="S22" s="9"/>
    </row>
    <row r="23" spans="1:19" s="10" customFormat="1" ht="378" customHeight="1" x14ac:dyDescent="0.25">
      <c r="A23" s="18">
        <v>8</v>
      </c>
      <c r="B23" s="18">
        <v>1</v>
      </c>
      <c r="C23" s="18">
        <v>4</v>
      </c>
      <c r="D23" s="19">
        <v>5</v>
      </c>
      <c r="E23" s="20" t="s">
        <v>86</v>
      </c>
      <c r="F23" s="30" t="s">
        <v>87</v>
      </c>
      <c r="G23" s="19" t="s">
        <v>88</v>
      </c>
      <c r="H23" s="19" t="s">
        <v>42</v>
      </c>
      <c r="I23" s="12" t="s">
        <v>89</v>
      </c>
      <c r="J23" s="19" t="s">
        <v>90</v>
      </c>
      <c r="K23" s="21" t="s">
        <v>52</v>
      </c>
      <c r="L23" s="21"/>
      <c r="M23" s="22">
        <v>134000</v>
      </c>
      <c r="N23" s="22"/>
      <c r="O23" s="22">
        <v>127875</v>
      </c>
      <c r="P23" s="22"/>
      <c r="Q23" s="19" t="s">
        <v>91</v>
      </c>
      <c r="R23" s="19" t="s">
        <v>92</v>
      </c>
      <c r="S23" s="9"/>
    </row>
    <row r="24" spans="1:19" s="10" customFormat="1" ht="315" customHeight="1" x14ac:dyDescent="0.25">
      <c r="A24" s="527">
        <v>9</v>
      </c>
      <c r="B24" s="527">
        <v>1</v>
      </c>
      <c r="C24" s="527">
        <v>4</v>
      </c>
      <c r="D24" s="531">
        <v>5</v>
      </c>
      <c r="E24" s="536" t="s">
        <v>93</v>
      </c>
      <c r="F24" s="531" t="s">
        <v>94</v>
      </c>
      <c r="G24" s="19" t="s">
        <v>95</v>
      </c>
      <c r="H24" s="19" t="s">
        <v>96</v>
      </c>
      <c r="I24" s="12" t="s">
        <v>97</v>
      </c>
      <c r="J24" s="531" t="s">
        <v>98</v>
      </c>
      <c r="K24" s="537" t="s">
        <v>39</v>
      </c>
      <c r="L24" s="537"/>
      <c r="M24" s="535">
        <v>191618.39</v>
      </c>
      <c r="N24" s="535"/>
      <c r="O24" s="535">
        <v>191618.39</v>
      </c>
      <c r="P24" s="535"/>
      <c r="Q24" s="531" t="s">
        <v>99</v>
      </c>
      <c r="R24" s="531" t="s">
        <v>100</v>
      </c>
      <c r="S24" s="9"/>
    </row>
    <row r="25" spans="1:19" s="10" customFormat="1" ht="328.5" customHeight="1" x14ac:dyDescent="0.25">
      <c r="A25" s="527"/>
      <c r="B25" s="527"/>
      <c r="C25" s="527"/>
      <c r="D25" s="531"/>
      <c r="E25" s="536"/>
      <c r="F25" s="531"/>
      <c r="G25" s="19"/>
      <c r="H25" s="19" t="s">
        <v>101</v>
      </c>
      <c r="I25" s="12" t="s">
        <v>102</v>
      </c>
      <c r="J25" s="531"/>
      <c r="K25" s="537"/>
      <c r="L25" s="537"/>
      <c r="M25" s="535"/>
      <c r="N25" s="535"/>
      <c r="O25" s="535"/>
      <c r="P25" s="535"/>
      <c r="Q25" s="531"/>
      <c r="R25" s="531"/>
      <c r="S25" s="9"/>
    </row>
    <row r="26" spans="1:19" s="10" customFormat="1" ht="80.25" customHeight="1" x14ac:dyDescent="0.25">
      <c r="A26" s="527">
        <v>10</v>
      </c>
      <c r="B26" s="527">
        <v>1</v>
      </c>
      <c r="C26" s="527">
        <v>4</v>
      </c>
      <c r="D26" s="531">
        <v>5</v>
      </c>
      <c r="E26" s="536" t="s">
        <v>103</v>
      </c>
      <c r="F26" s="531" t="s">
        <v>104</v>
      </c>
      <c r="G26" s="531" t="s">
        <v>105</v>
      </c>
      <c r="H26" s="19" t="s">
        <v>106</v>
      </c>
      <c r="I26" s="12" t="s">
        <v>107</v>
      </c>
      <c r="J26" s="531" t="s">
        <v>108</v>
      </c>
      <c r="K26" s="537" t="s">
        <v>52</v>
      </c>
      <c r="L26" s="537"/>
      <c r="M26" s="535">
        <v>76511</v>
      </c>
      <c r="N26" s="535"/>
      <c r="O26" s="535">
        <v>67986</v>
      </c>
      <c r="P26" s="535"/>
      <c r="Q26" s="531" t="s">
        <v>109</v>
      </c>
      <c r="R26" s="531" t="s">
        <v>110</v>
      </c>
      <c r="S26" s="9"/>
    </row>
    <row r="27" spans="1:19" s="10" customFormat="1" ht="80.25" customHeight="1" x14ac:dyDescent="0.25">
      <c r="A27" s="527"/>
      <c r="B27" s="527"/>
      <c r="C27" s="527"/>
      <c r="D27" s="531"/>
      <c r="E27" s="536"/>
      <c r="F27" s="531"/>
      <c r="G27" s="531"/>
      <c r="H27" s="19" t="s">
        <v>111</v>
      </c>
      <c r="I27" s="12" t="s">
        <v>83</v>
      </c>
      <c r="J27" s="531"/>
      <c r="K27" s="537"/>
      <c r="L27" s="537"/>
      <c r="M27" s="535"/>
      <c r="N27" s="535"/>
      <c r="O27" s="535"/>
      <c r="P27" s="535"/>
      <c r="Q27" s="531"/>
      <c r="R27" s="531"/>
      <c r="S27" s="9"/>
    </row>
    <row r="28" spans="1:19" s="10" customFormat="1" ht="37.5" customHeight="1" x14ac:dyDescent="0.25">
      <c r="A28" s="527">
        <v>11</v>
      </c>
      <c r="B28" s="527">
        <v>1</v>
      </c>
      <c r="C28" s="531">
        <v>4</v>
      </c>
      <c r="D28" s="527">
        <v>2</v>
      </c>
      <c r="E28" s="536" t="s">
        <v>112</v>
      </c>
      <c r="F28" s="531" t="s">
        <v>113</v>
      </c>
      <c r="G28" s="531" t="s">
        <v>114</v>
      </c>
      <c r="H28" s="19" t="s">
        <v>57</v>
      </c>
      <c r="I28" s="12" t="s">
        <v>50</v>
      </c>
      <c r="J28" s="531" t="s">
        <v>115</v>
      </c>
      <c r="K28" s="537" t="s">
        <v>52</v>
      </c>
      <c r="L28" s="537"/>
      <c r="M28" s="535">
        <v>44993.4</v>
      </c>
      <c r="N28" s="535"/>
      <c r="O28" s="535">
        <v>44993.4</v>
      </c>
      <c r="P28" s="535"/>
      <c r="Q28" s="531" t="s">
        <v>40</v>
      </c>
      <c r="R28" s="531" t="s">
        <v>116</v>
      </c>
    </row>
    <row r="29" spans="1:19" s="10" customFormat="1" ht="100.5" customHeight="1" x14ac:dyDescent="0.25">
      <c r="A29" s="527"/>
      <c r="B29" s="527"/>
      <c r="C29" s="531"/>
      <c r="D29" s="527"/>
      <c r="E29" s="536"/>
      <c r="F29" s="531"/>
      <c r="G29" s="531"/>
      <c r="H29" s="19" t="s">
        <v>42</v>
      </c>
      <c r="I29" s="12" t="s">
        <v>117</v>
      </c>
      <c r="J29" s="531"/>
      <c r="K29" s="537"/>
      <c r="L29" s="537"/>
      <c r="M29" s="535"/>
      <c r="N29" s="535"/>
      <c r="O29" s="535"/>
      <c r="P29" s="535"/>
      <c r="Q29" s="531"/>
      <c r="R29" s="531"/>
    </row>
    <row r="30" spans="1:19" s="10" customFormat="1" ht="107.25" customHeight="1" x14ac:dyDescent="0.25">
      <c r="A30" s="527">
        <v>12</v>
      </c>
      <c r="B30" s="527">
        <v>1</v>
      </c>
      <c r="C30" s="531">
        <v>4</v>
      </c>
      <c r="D30" s="527">
        <v>2</v>
      </c>
      <c r="E30" s="536" t="s">
        <v>118</v>
      </c>
      <c r="F30" s="531" t="s">
        <v>119</v>
      </c>
      <c r="G30" s="531" t="s">
        <v>81</v>
      </c>
      <c r="H30" s="19" t="s">
        <v>82</v>
      </c>
      <c r="I30" s="12" t="s">
        <v>73</v>
      </c>
      <c r="J30" s="531" t="s">
        <v>120</v>
      </c>
      <c r="K30" s="537"/>
      <c r="L30" s="537" t="s">
        <v>121</v>
      </c>
      <c r="M30" s="535"/>
      <c r="N30" s="535">
        <v>50000</v>
      </c>
      <c r="O30" s="535"/>
      <c r="P30" s="535">
        <v>50000</v>
      </c>
      <c r="Q30" s="531" t="s">
        <v>40</v>
      </c>
      <c r="R30" s="531" t="s">
        <v>41</v>
      </c>
      <c r="S30" s="9"/>
    </row>
    <row r="31" spans="1:19" s="10" customFormat="1" ht="84.75" customHeight="1" x14ac:dyDescent="0.25">
      <c r="A31" s="527"/>
      <c r="B31" s="527"/>
      <c r="C31" s="531"/>
      <c r="D31" s="527"/>
      <c r="E31" s="536"/>
      <c r="F31" s="531"/>
      <c r="G31" s="531"/>
      <c r="H31" s="19" t="s">
        <v>42</v>
      </c>
      <c r="I31" s="12" t="s">
        <v>97</v>
      </c>
      <c r="J31" s="531"/>
      <c r="K31" s="537"/>
      <c r="L31" s="537"/>
      <c r="M31" s="535"/>
      <c r="N31" s="535"/>
      <c r="O31" s="535"/>
      <c r="P31" s="535"/>
      <c r="Q31" s="531"/>
      <c r="R31" s="531"/>
      <c r="S31" s="9"/>
    </row>
    <row r="32" spans="1:19" s="10" customFormat="1" ht="153.75" customHeight="1" x14ac:dyDescent="0.25">
      <c r="A32" s="527">
        <v>13</v>
      </c>
      <c r="B32" s="527">
        <v>1</v>
      </c>
      <c r="C32" s="531">
        <v>4</v>
      </c>
      <c r="D32" s="527">
        <v>5</v>
      </c>
      <c r="E32" s="536" t="s">
        <v>122</v>
      </c>
      <c r="F32" s="531" t="s">
        <v>123</v>
      </c>
      <c r="G32" s="531" t="s">
        <v>124</v>
      </c>
      <c r="H32" s="19" t="s">
        <v>49</v>
      </c>
      <c r="I32" s="12" t="s">
        <v>125</v>
      </c>
      <c r="J32" s="531" t="s">
        <v>126</v>
      </c>
      <c r="K32" s="537"/>
      <c r="L32" s="537" t="s">
        <v>39</v>
      </c>
      <c r="M32" s="535"/>
      <c r="N32" s="535">
        <v>86000</v>
      </c>
      <c r="O32" s="535"/>
      <c r="P32" s="535">
        <v>86000</v>
      </c>
      <c r="Q32" s="531" t="s">
        <v>40</v>
      </c>
      <c r="R32" s="531" t="s">
        <v>41</v>
      </c>
      <c r="S32" s="9"/>
    </row>
    <row r="33" spans="1:19" s="10" customFormat="1" ht="84.75" customHeight="1" x14ac:dyDescent="0.25">
      <c r="A33" s="527"/>
      <c r="B33" s="527"/>
      <c r="C33" s="531"/>
      <c r="D33" s="527"/>
      <c r="E33" s="536"/>
      <c r="F33" s="531"/>
      <c r="G33" s="531"/>
      <c r="H33" s="19" t="s">
        <v>127</v>
      </c>
      <c r="I33" s="12" t="s">
        <v>128</v>
      </c>
      <c r="J33" s="531"/>
      <c r="K33" s="537"/>
      <c r="L33" s="537"/>
      <c r="M33" s="535"/>
      <c r="N33" s="535"/>
      <c r="O33" s="535"/>
      <c r="P33" s="535"/>
      <c r="Q33" s="531"/>
      <c r="R33" s="531"/>
      <c r="S33" s="9"/>
    </row>
    <row r="34" spans="1:19" s="10" customFormat="1" ht="57.75" hidden="1" customHeight="1" x14ac:dyDescent="0.25">
      <c r="A34" s="527"/>
      <c r="B34" s="527"/>
      <c r="C34" s="531"/>
      <c r="D34" s="527"/>
      <c r="E34" s="536"/>
      <c r="F34" s="531"/>
      <c r="G34" s="531"/>
      <c r="H34" s="19"/>
      <c r="I34" s="12"/>
      <c r="J34" s="531"/>
      <c r="K34" s="537"/>
      <c r="L34" s="537"/>
      <c r="M34" s="535"/>
      <c r="N34" s="535"/>
      <c r="O34" s="535"/>
      <c r="P34" s="535"/>
      <c r="Q34" s="531"/>
      <c r="R34" s="531"/>
      <c r="S34" s="9"/>
    </row>
    <row r="35" spans="1:19" s="10" customFormat="1" ht="50.25" hidden="1" customHeight="1" x14ac:dyDescent="0.25">
      <c r="A35" s="527"/>
      <c r="B35" s="527"/>
      <c r="C35" s="531"/>
      <c r="D35" s="527"/>
      <c r="E35" s="536"/>
      <c r="F35" s="531"/>
      <c r="G35" s="531"/>
      <c r="H35" s="19"/>
      <c r="I35" s="12"/>
      <c r="J35" s="531"/>
      <c r="K35" s="537"/>
      <c r="L35" s="537"/>
      <c r="M35" s="535"/>
      <c r="N35" s="535"/>
      <c r="O35" s="535"/>
      <c r="P35" s="535"/>
      <c r="Q35" s="531"/>
      <c r="R35" s="531"/>
      <c r="S35" s="9"/>
    </row>
    <row r="36" spans="1:19" s="10" customFormat="1" ht="56.25" customHeight="1" x14ac:dyDescent="0.25">
      <c r="A36" s="527">
        <v>14</v>
      </c>
      <c r="B36" s="527">
        <v>1</v>
      </c>
      <c r="C36" s="531">
        <v>4</v>
      </c>
      <c r="D36" s="527">
        <v>5</v>
      </c>
      <c r="E36" s="536" t="s">
        <v>129</v>
      </c>
      <c r="F36" s="531" t="s">
        <v>130</v>
      </c>
      <c r="G36" s="531" t="s">
        <v>131</v>
      </c>
      <c r="H36" s="19" t="s">
        <v>57</v>
      </c>
      <c r="I36" s="12" t="s">
        <v>50</v>
      </c>
      <c r="J36" s="531" t="s">
        <v>132</v>
      </c>
      <c r="K36" s="537"/>
      <c r="L36" s="537" t="s">
        <v>39</v>
      </c>
      <c r="M36" s="535"/>
      <c r="N36" s="535">
        <v>64000</v>
      </c>
      <c r="O36" s="535"/>
      <c r="P36" s="535">
        <v>64000</v>
      </c>
      <c r="Q36" s="531" t="s">
        <v>40</v>
      </c>
      <c r="R36" s="531" t="s">
        <v>41</v>
      </c>
      <c r="S36" s="9"/>
    </row>
    <row r="37" spans="1:19" s="10" customFormat="1" ht="112.5" customHeight="1" x14ac:dyDescent="0.25">
      <c r="A37" s="527"/>
      <c r="B37" s="527"/>
      <c r="C37" s="531"/>
      <c r="D37" s="527"/>
      <c r="E37" s="536"/>
      <c r="F37" s="531"/>
      <c r="G37" s="531"/>
      <c r="H37" s="19" t="s">
        <v>42</v>
      </c>
      <c r="I37" s="12" t="s">
        <v>128</v>
      </c>
      <c r="J37" s="531"/>
      <c r="K37" s="537"/>
      <c r="L37" s="537"/>
      <c r="M37" s="535"/>
      <c r="N37" s="535"/>
      <c r="O37" s="535"/>
      <c r="P37" s="535"/>
      <c r="Q37" s="531"/>
      <c r="R37" s="531"/>
      <c r="S37" s="9"/>
    </row>
    <row r="38" spans="1:19" s="10" customFormat="1" ht="97.5" customHeight="1" x14ac:dyDescent="0.25">
      <c r="A38" s="527">
        <v>15</v>
      </c>
      <c r="B38" s="527">
        <v>1</v>
      </c>
      <c r="C38" s="531">
        <v>4</v>
      </c>
      <c r="D38" s="527">
        <v>2</v>
      </c>
      <c r="E38" s="536" t="s">
        <v>133</v>
      </c>
      <c r="F38" s="531" t="s">
        <v>134</v>
      </c>
      <c r="G38" s="531" t="s">
        <v>135</v>
      </c>
      <c r="H38" s="19" t="s">
        <v>135</v>
      </c>
      <c r="I38" s="12" t="s">
        <v>50</v>
      </c>
      <c r="J38" s="531" t="s">
        <v>136</v>
      </c>
      <c r="K38" s="537"/>
      <c r="L38" s="537" t="s">
        <v>39</v>
      </c>
      <c r="M38" s="535"/>
      <c r="N38" s="535">
        <v>100000</v>
      </c>
      <c r="O38" s="535"/>
      <c r="P38" s="535">
        <v>100000</v>
      </c>
      <c r="Q38" s="531" t="s">
        <v>40</v>
      </c>
      <c r="R38" s="531" t="s">
        <v>41</v>
      </c>
      <c r="S38" s="9"/>
    </row>
    <row r="39" spans="1:19" s="10" customFormat="1" ht="81.75" customHeight="1" x14ac:dyDescent="0.25">
      <c r="A39" s="527"/>
      <c r="B39" s="527"/>
      <c r="C39" s="531"/>
      <c r="D39" s="527"/>
      <c r="E39" s="536"/>
      <c r="F39" s="531"/>
      <c r="G39" s="531"/>
      <c r="H39" s="19" t="s">
        <v>42</v>
      </c>
      <c r="I39" s="12" t="s">
        <v>137</v>
      </c>
      <c r="J39" s="531"/>
      <c r="K39" s="537"/>
      <c r="L39" s="537"/>
      <c r="M39" s="535"/>
      <c r="N39" s="535"/>
      <c r="O39" s="535"/>
      <c r="P39" s="535"/>
      <c r="Q39" s="531"/>
      <c r="R39" s="531"/>
      <c r="S39" s="9"/>
    </row>
    <row r="40" spans="1:19" s="10" customFormat="1" ht="97.5" customHeight="1" x14ac:dyDescent="0.25">
      <c r="A40" s="495">
        <v>15</v>
      </c>
      <c r="B40" s="495">
        <v>1</v>
      </c>
      <c r="C40" s="494">
        <v>4</v>
      </c>
      <c r="D40" s="495">
        <v>2</v>
      </c>
      <c r="E40" s="497" t="s">
        <v>133</v>
      </c>
      <c r="F40" s="494" t="s">
        <v>134</v>
      </c>
      <c r="G40" s="494" t="s">
        <v>135</v>
      </c>
      <c r="H40" s="32" t="s">
        <v>135</v>
      </c>
      <c r="I40" s="33" t="s">
        <v>50</v>
      </c>
      <c r="J40" s="494" t="s">
        <v>136</v>
      </c>
      <c r="K40" s="498"/>
      <c r="L40" s="498" t="s">
        <v>39</v>
      </c>
      <c r="M40" s="499"/>
      <c r="N40" s="500">
        <v>144789.25</v>
      </c>
      <c r="O40" s="499"/>
      <c r="P40" s="500">
        <v>144789.25</v>
      </c>
      <c r="Q40" s="494" t="s">
        <v>40</v>
      </c>
      <c r="R40" s="494" t="s">
        <v>41</v>
      </c>
      <c r="S40" s="9"/>
    </row>
    <row r="41" spans="1:19" s="10" customFormat="1" ht="81.75" customHeight="1" x14ac:dyDescent="0.25">
      <c r="A41" s="495"/>
      <c r="B41" s="495"/>
      <c r="C41" s="494"/>
      <c r="D41" s="495"/>
      <c r="E41" s="497"/>
      <c r="F41" s="494"/>
      <c r="G41" s="494"/>
      <c r="H41" s="32" t="s">
        <v>42</v>
      </c>
      <c r="I41" s="33" t="s">
        <v>137</v>
      </c>
      <c r="J41" s="494"/>
      <c r="K41" s="498"/>
      <c r="L41" s="498"/>
      <c r="M41" s="499"/>
      <c r="N41" s="500"/>
      <c r="O41" s="499"/>
      <c r="P41" s="500"/>
      <c r="Q41" s="494"/>
      <c r="R41" s="494"/>
      <c r="S41" s="9"/>
    </row>
    <row r="42" spans="1:19" s="10" customFormat="1" ht="36.75" customHeight="1" x14ac:dyDescent="0.25">
      <c r="A42" s="496" t="s">
        <v>200</v>
      </c>
      <c r="B42" s="496"/>
      <c r="C42" s="496"/>
      <c r="D42" s="496"/>
      <c r="E42" s="496"/>
      <c r="F42" s="496"/>
      <c r="G42" s="496"/>
      <c r="H42" s="496"/>
      <c r="I42" s="496"/>
      <c r="J42" s="496"/>
      <c r="K42" s="496"/>
      <c r="L42" s="496"/>
      <c r="M42" s="496"/>
      <c r="N42" s="496"/>
      <c r="O42" s="496"/>
      <c r="P42" s="496"/>
      <c r="Q42" s="496"/>
      <c r="R42" s="496"/>
      <c r="S42" s="9"/>
    </row>
    <row r="43" spans="1:19" ht="108.75" customHeight="1" x14ac:dyDescent="0.25">
      <c r="A43" s="529">
        <v>16</v>
      </c>
      <c r="B43" s="529">
        <v>1</v>
      </c>
      <c r="C43" s="523">
        <v>4</v>
      </c>
      <c r="D43" s="529">
        <v>5</v>
      </c>
      <c r="E43" s="530" t="s">
        <v>138</v>
      </c>
      <c r="F43" s="523" t="s">
        <v>139</v>
      </c>
      <c r="G43" s="523" t="s">
        <v>88</v>
      </c>
      <c r="H43" s="37" t="s">
        <v>140</v>
      </c>
      <c r="I43" s="38" t="s">
        <v>50</v>
      </c>
      <c r="J43" s="523" t="s">
        <v>141</v>
      </c>
      <c r="K43" s="524"/>
      <c r="L43" s="524" t="s">
        <v>121</v>
      </c>
      <c r="M43" s="525"/>
      <c r="N43" s="525">
        <v>113209.55</v>
      </c>
      <c r="O43" s="525"/>
      <c r="P43" s="525">
        <v>107700</v>
      </c>
      <c r="Q43" s="523" t="s">
        <v>142</v>
      </c>
      <c r="R43" s="523" t="s">
        <v>143</v>
      </c>
    </row>
    <row r="44" spans="1:19" ht="108.75" customHeight="1" x14ac:dyDescent="0.25">
      <c r="A44" s="529"/>
      <c r="B44" s="529"/>
      <c r="C44" s="523"/>
      <c r="D44" s="529"/>
      <c r="E44" s="530"/>
      <c r="F44" s="523"/>
      <c r="G44" s="523"/>
      <c r="H44" s="37" t="s">
        <v>42</v>
      </c>
      <c r="I44" s="38" t="s">
        <v>144</v>
      </c>
      <c r="J44" s="523"/>
      <c r="K44" s="524"/>
      <c r="L44" s="524"/>
      <c r="M44" s="525"/>
      <c r="N44" s="525"/>
      <c r="O44" s="525"/>
      <c r="P44" s="525"/>
      <c r="Q44" s="523"/>
      <c r="R44" s="523"/>
    </row>
    <row r="45" spans="1:19" s="10" customFormat="1" ht="108.75" customHeight="1" x14ac:dyDescent="0.25">
      <c r="A45" s="527">
        <v>17</v>
      </c>
      <c r="B45" s="527">
        <v>1</v>
      </c>
      <c r="C45" s="531">
        <v>4</v>
      </c>
      <c r="D45" s="527">
        <v>5</v>
      </c>
      <c r="E45" s="536" t="s">
        <v>145</v>
      </c>
      <c r="F45" s="531" t="s">
        <v>146</v>
      </c>
      <c r="G45" s="523" t="s">
        <v>88</v>
      </c>
      <c r="H45" s="37" t="s">
        <v>140</v>
      </c>
      <c r="I45" s="12" t="s">
        <v>50</v>
      </c>
      <c r="J45" s="531" t="s">
        <v>147</v>
      </c>
      <c r="K45" s="537"/>
      <c r="L45" s="524" t="s">
        <v>52</v>
      </c>
      <c r="M45" s="535"/>
      <c r="N45" s="535">
        <v>84295</v>
      </c>
      <c r="O45" s="535"/>
      <c r="P45" s="535">
        <v>78115</v>
      </c>
      <c r="Q45" s="523" t="s">
        <v>109</v>
      </c>
      <c r="R45" s="523" t="s">
        <v>148</v>
      </c>
    </row>
    <row r="46" spans="1:19" s="10" customFormat="1" ht="108.75" customHeight="1" x14ac:dyDescent="0.25">
      <c r="A46" s="527"/>
      <c r="B46" s="527"/>
      <c r="C46" s="531"/>
      <c r="D46" s="527"/>
      <c r="E46" s="536"/>
      <c r="F46" s="531"/>
      <c r="G46" s="523"/>
      <c r="H46" s="37" t="s">
        <v>42</v>
      </c>
      <c r="I46" s="12" t="s">
        <v>149</v>
      </c>
      <c r="J46" s="531"/>
      <c r="K46" s="537"/>
      <c r="L46" s="524"/>
      <c r="M46" s="535"/>
      <c r="N46" s="535"/>
      <c r="O46" s="535"/>
      <c r="P46" s="535"/>
      <c r="Q46" s="523"/>
      <c r="R46" s="523"/>
    </row>
    <row r="47" spans="1:19" ht="63.75" customHeight="1" x14ac:dyDescent="0.25">
      <c r="A47" s="529">
        <v>18</v>
      </c>
      <c r="B47" s="529">
        <v>1</v>
      </c>
      <c r="C47" s="523">
        <v>4</v>
      </c>
      <c r="D47" s="529">
        <v>5</v>
      </c>
      <c r="E47" s="530" t="s">
        <v>150</v>
      </c>
      <c r="F47" s="523" t="s">
        <v>151</v>
      </c>
      <c r="G47" s="523" t="s">
        <v>88</v>
      </c>
      <c r="H47" s="37" t="s">
        <v>140</v>
      </c>
      <c r="I47" s="38" t="s">
        <v>50</v>
      </c>
      <c r="J47" s="523" t="s">
        <v>152</v>
      </c>
      <c r="K47" s="524"/>
      <c r="L47" s="524" t="s">
        <v>39</v>
      </c>
      <c r="M47" s="525"/>
      <c r="N47" s="525">
        <v>124420</v>
      </c>
      <c r="O47" s="525"/>
      <c r="P47" s="525">
        <v>124120</v>
      </c>
      <c r="Q47" s="523" t="s">
        <v>153</v>
      </c>
      <c r="R47" s="523" t="s">
        <v>154</v>
      </c>
    </row>
    <row r="48" spans="1:19" ht="112.5" customHeight="1" x14ac:dyDescent="0.25">
      <c r="A48" s="529"/>
      <c r="B48" s="529"/>
      <c r="C48" s="523"/>
      <c r="D48" s="529"/>
      <c r="E48" s="530"/>
      <c r="F48" s="523"/>
      <c r="G48" s="523"/>
      <c r="H48" s="37" t="s">
        <v>42</v>
      </c>
      <c r="I48" s="38" t="s">
        <v>155</v>
      </c>
      <c r="J48" s="523"/>
      <c r="K48" s="524"/>
      <c r="L48" s="524"/>
      <c r="M48" s="525"/>
      <c r="N48" s="525"/>
      <c r="O48" s="525"/>
      <c r="P48" s="525"/>
      <c r="Q48" s="523"/>
      <c r="R48" s="523"/>
    </row>
    <row r="49" spans="1:19" s="13" customFormat="1" ht="66.75" customHeight="1" x14ac:dyDescent="0.2">
      <c r="A49" s="527">
        <v>19</v>
      </c>
      <c r="B49" s="527">
        <v>1</v>
      </c>
      <c r="C49" s="527">
        <v>4</v>
      </c>
      <c r="D49" s="531">
        <v>5</v>
      </c>
      <c r="E49" s="536" t="s">
        <v>156</v>
      </c>
      <c r="F49" s="531" t="s">
        <v>157</v>
      </c>
      <c r="G49" s="531" t="s">
        <v>48</v>
      </c>
      <c r="H49" s="39" t="s">
        <v>158</v>
      </c>
      <c r="I49" s="39">
        <v>2</v>
      </c>
      <c r="J49" s="531" t="s">
        <v>159</v>
      </c>
      <c r="K49" s="534"/>
      <c r="L49" s="534" t="s">
        <v>39</v>
      </c>
      <c r="M49" s="532"/>
      <c r="N49" s="533">
        <v>55241.98</v>
      </c>
      <c r="O49" s="533"/>
      <c r="P49" s="533">
        <v>53841.98</v>
      </c>
      <c r="Q49" s="534" t="s">
        <v>160</v>
      </c>
      <c r="R49" s="534" t="s">
        <v>161</v>
      </c>
    </row>
    <row r="50" spans="1:19" s="13" customFormat="1" ht="130.5" customHeight="1" x14ac:dyDescent="0.2">
      <c r="A50" s="527"/>
      <c r="B50" s="527"/>
      <c r="C50" s="527"/>
      <c r="D50" s="531"/>
      <c r="E50" s="536"/>
      <c r="F50" s="531"/>
      <c r="G50" s="531"/>
      <c r="H50" s="39" t="s">
        <v>42</v>
      </c>
      <c r="I50" s="39">
        <v>40</v>
      </c>
      <c r="J50" s="531"/>
      <c r="K50" s="534"/>
      <c r="L50" s="534"/>
      <c r="M50" s="532"/>
      <c r="N50" s="533"/>
      <c r="O50" s="533"/>
      <c r="P50" s="533"/>
      <c r="Q50" s="534"/>
      <c r="R50" s="534"/>
    </row>
    <row r="51" spans="1:19" s="10" customFormat="1" ht="31.5" customHeight="1" x14ac:dyDescent="0.25">
      <c r="A51" s="527">
        <v>20</v>
      </c>
      <c r="B51" s="527">
        <v>1</v>
      </c>
      <c r="C51" s="531">
        <v>4</v>
      </c>
      <c r="D51" s="527">
        <v>5</v>
      </c>
      <c r="E51" s="536" t="s">
        <v>162</v>
      </c>
      <c r="F51" s="531" t="s">
        <v>163</v>
      </c>
      <c r="G51" s="531" t="s">
        <v>164</v>
      </c>
      <c r="H51" s="19" t="s">
        <v>140</v>
      </c>
      <c r="I51" s="12" t="s">
        <v>50</v>
      </c>
      <c r="J51" s="531" t="s">
        <v>165</v>
      </c>
      <c r="K51" s="537"/>
      <c r="L51" s="534" t="s">
        <v>39</v>
      </c>
      <c r="M51" s="535"/>
      <c r="N51" s="535">
        <v>426623.63</v>
      </c>
      <c r="O51" s="535"/>
      <c r="P51" s="535">
        <v>423754.58</v>
      </c>
      <c r="Q51" s="531" t="s">
        <v>99</v>
      </c>
      <c r="R51" s="531" t="s">
        <v>166</v>
      </c>
    </row>
    <row r="52" spans="1:19" s="10" customFormat="1" ht="31.5" customHeight="1" x14ac:dyDescent="0.25">
      <c r="A52" s="527"/>
      <c r="B52" s="527"/>
      <c r="C52" s="531"/>
      <c r="D52" s="527"/>
      <c r="E52" s="536"/>
      <c r="F52" s="531"/>
      <c r="G52" s="531"/>
      <c r="H52" s="19" t="s">
        <v>167</v>
      </c>
      <c r="I52" s="12" t="s">
        <v>97</v>
      </c>
      <c r="J52" s="531"/>
      <c r="K52" s="537"/>
      <c r="L52" s="534"/>
      <c r="M52" s="535"/>
      <c r="N52" s="535"/>
      <c r="O52" s="535"/>
      <c r="P52" s="535"/>
      <c r="Q52" s="531"/>
      <c r="R52" s="531"/>
    </row>
    <row r="53" spans="1:19" s="10" customFormat="1" ht="33" customHeight="1" x14ac:dyDescent="0.25">
      <c r="A53" s="527"/>
      <c r="B53" s="527"/>
      <c r="C53" s="531"/>
      <c r="D53" s="527"/>
      <c r="E53" s="536"/>
      <c r="F53" s="531"/>
      <c r="G53" s="531"/>
      <c r="H53" s="19" t="s">
        <v>168</v>
      </c>
      <c r="I53" s="12" t="s">
        <v>50</v>
      </c>
      <c r="J53" s="531"/>
      <c r="K53" s="537"/>
      <c r="L53" s="534"/>
      <c r="M53" s="535"/>
      <c r="N53" s="535"/>
      <c r="O53" s="535"/>
      <c r="P53" s="535"/>
      <c r="Q53" s="531"/>
      <c r="R53" s="531"/>
    </row>
    <row r="54" spans="1:19" s="10" customFormat="1" ht="96.75" customHeight="1" x14ac:dyDescent="0.25">
      <c r="A54" s="527"/>
      <c r="B54" s="527"/>
      <c r="C54" s="531"/>
      <c r="D54" s="527"/>
      <c r="E54" s="536"/>
      <c r="F54" s="531"/>
      <c r="G54" s="531"/>
      <c r="H54" s="19" t="s">
        <v>68</v>
      </c>
      <c r="I54" s="12" t="s">
        <v>102</v>
      </c>
      <c r="J54" s="531"/>
      <c r="K54" s="537"/>
      <c r="L54" s="534"/>
      <c r="M54" s="535"/>
      <c r="N54" s="535"/>
      <c r="O54" s="535"/>
      <c r="P54" s="535"/>
      <c r="Q54" s="531"/>
      <c r="R54" s="531"/>
    </row>
    <row r="55" spans="1:19" ht="45.75" customHeight="1" x14ac:dyDescent="0.25">
      <c r="A55" s="529">
        <v>21</v>
      </c>
      <c r="B55" s="529">
        <v>1</v>
      </c>
      <c r="C55" s="523">
        <v>4</v>
      </c>
      <c r="D55" s="529">
        <v>5</v>
      </c>
      <c r="E55" s="530" t="s">
        <v>169</v>
      </c>
      <c r="F55" s="523" t="s">
        <v>170</v>
      </c>
      <c r="G55" s="523" t="s">
        <v>88</v>
      </c>
      <c r="H55" s="37" t="s">
        <v>140</v>
      </c>
      <c r="I55" s="38" t="s">
        <v>50</v>
      </c>
      <c r="J55" s="531" t="s">
        <v>199</v>
      </c>
      <c r="K55" s="524"/>
      <c r="L55" s="524" t="s">
        <v>52</v>
      </c>
      <c r="M55" s="525"/>
      <c r="N55" s="525">
        <v>88179.19</v>
      </c>
      <c r="O55" s="525"/>
      <c r="P55" s="525">
        <v>82679.19</v>
      </c>
      <c r="Q55" s="523" t="s">
        <v>109</v>
      </c>
      <c r="R55" s="523" t="s">
        <v>148</v>
      </c>
    </row>
    <row r="56" spans="1:19" ht="76.5" customHeight="1" x14ac:dyDescent="0.25">
      <c r="A56" s="529"/>
      <c r="B56" s="529"/>
      <c r="C56" s="523"/>
      <c r="D56" s="529"/>
      <c r="E56" s="530"/>
      <c r="F56" s="523"/>
      <c r="G56" s="523"/>
      <c r="H56" s="37" t="s">
        <v>42</v>
      </c>
      <c r="I56" s="38" t="s">
        <v>149</v>
      </c>
      <c r="J56" s="531"/>
      <c r="K56" s="524"/>
      <c r="L56" s="524"/>
      <c r="M56" s="525"/>
      <c r="N56" s="525"/>
      <c r="O56" s="525"/>
      <c r="P56" s="525"/>
      <c r="Q56" s="523"/>
      <c r="R56" s="523"/>
    </row>
    <row r="57" spans="1:19" ht="76.5" customHeight="1" x14ac:dyDescent="0.25">
      <c r="A57" s="511">
        <v>21</v>
      </c>
      <c r="B57" s="511">
        <v>1</v>
      </c>
      <c r="C57" s="512">
        <v>4</v>
      </c>
      <c r="D57" s="511">
        <v>5</v>
      </c>
      <c r="E57" s="513" t="s">
        <v>169</v>
      </c>
      <c r="F57" s="512" t="s">
        <v>170</v>
      </c>
      <c r="G57" s="512" t="s">
        <v>88</v>
      </c>
      <c r="H57" s="40" t="s">
        <v>140</v>
      </c>
      <c r="I57" s="41" t="s">
        <v>50</v>
      </c>
      <c r="J57" s="514" t="s">
        <v>185</v>
      </c>
      <c r="K57" s="526"/>
      <c r="L57" s="526" t="s">
        <v>52</v>
      </c>
      <c r="M57" s="528"/>
      <c r="N57" s="528">
        <v>88179.19</v>
      </c>
      <c r="O57" s="528"/>
      <c r="P57" s="528">
        <v>82679.19</v>
      </c>
      <c r="Q57" s="512" t="s">
        <v>109</v>
      </c>
      <c r="R57" s="512" t="s">
        <v>148</v>
      </c>
    </row>
    <row r="58" spans="1:19" ht="76.5" customHeight="1" x14ac:dyDescent="0.25">
      <c r="A58" s="511"/>
      <c r="B58" s="511"/>
      <c r="C58" s="512"/>
      <c r="D58" s="511"/>
      <c r="E58" s="513"/>
      <c r="F58" s="512"/>
      <c r="G58" s="512"/>
      <c r="H58" s="40" t="s">
        <v>42</v>
      </c>
      <c r="I58" s="41" t="s">
        <v>149</v>
      </c>
      <c r="J58" s="514"/>
      <c r="K58" s="526"/>
      <c r="L58" s="526"/>
      <c r="M58" s="528"/>
      <c r="N58" s="528"/>
      <c r="O58" s="528"/>
      <c r="P58" s="528"/>
      <c r="Q58" s="512"/>
      <c r="R58" s="512"/>
    </row>
    <row r="59" spans="1:19" ht="25.5" customHeight="1" x14ac:dyDescent="0.25">
      <c r="A59" s="510" t="s">
        <v>186</v>
      </c>
      <c r="B59" s="510"/>
      <c r="C59" s="510"/>
      <c r="D59" s="510"/>
      <c r="E59" s="510"/>
      <c r="F59" s="510"/>
      <c r="G59" s="510"/>
      <c r="H59" s="510"/>
      <c r="I59" s="510"/>
      <c r="J59" s="510"/>
      <c r="K59" s="510"/>
      <c r="L59" s="510"/>
      <c r="M59" s="510"/>
      <c r="N59" s="510"/>
      <c r="O59" s="510"/>
      <c r="P59" s="510"/>
      <c r="Q59" s="510"/>
      <c r="R59" s="510"/>
    </row>
    <row r="60" spans="1:19" ht="97.5" customHeight="1" x14ac:dyDescent="0.25">
      <c r="A60" s="520">
        <v>22</v>
      </c>
      <c r="B60" s="520">
        <v>1</v>
      </c>
      <c r="C60" s="516">
        <v>4</v>
      </c>
      <c r="D60" s="520">
        <v>5</v>
      </c>
      <c r="E60" s="521" t="s">
        <v>171</v>
      </c>
      <c r="F60" s="516" t="s">
        <v>198</v>
      </c>
      <c r="G60" s="516" t="s">
        <v>172</v>
      </c>
      <c r="H60" s="516" t="s">
        <v>173</v>
      </c>
      <c r="I60" s="517" t="s">
        <v>73</v>
      </c>
      <c r="J60" s="516" t="s">
        <v>174</v>
      </c>
      <c r="K60" s="518"/>
      <c r="L60" s="518" t="s">
        <v>52</v>
      </c>
      <c r="M60" s="519"/>
      <c r="N60" s="519">
        <v>12000</v>
      </c>
      <c r="O60" s="519"/>
      <c r="P60" s="519">
        <v>12000</v>
      </c>
      <c r="Q60" s="516" t="s">
        <v>40</v>
      </c>
      <c r="R60" s="516" t="s">
        <v>41</v>
      </c>
      <c r="S60" s="14"/>
    </row>
    <row r="61" spans="1:19" ht="81.75" customHeight="1" x14ac:dyDescent="0.25">
      <c r="A61" s="520"/>
      <c r="B61" s="520"/>
      <c r="C61" s="516"/>
      <c r="D61" s="520"/>
      <c r="E61" s="521"/>
      <c r="F61" s="516"/>
      <c r="G61" s="516"/>
      <c r="H61" s="516"/>
      <c r="I61" s="517"/>
      <c r="J61" s="516"/>
      <c r="K61" s="518"/>
      <c r="L61" s="518"/>
      <c r="M61" s="519"/>
      <c r="N61" s="519"/>
      <c r="O61" s="519"/>
      <c r="P61" s="519"/>
      <c r="Q61" s="516"/>
      <c r="R61" s="516"/>
      <c r="S61" s="14"/>
    </row>
    <row r="62" spans="1:19" ht="67.5" customHeight="1" x14ac:dyDescent="0.25">
      <c r="A62" s="515" t="s">
        <v>248</v>
      </c>
      <c r="B62" s="515"/>
      <c r="C62" s="515"/>
      <c r="D62" s="515"/>
      <c r="E62" s="515"/>
      <c r="F62" s="515"/>
      <c r="G62" s="515"/>
      <c r="H62" s="515"/>
      <c r="I62" s="515"/>
      <c r="J62" s="515"/>
      <c r="K62" s="515"/>
      <c r="L62" s="515"/>
      <c r="M62" s="515"/>
      <c r="N62" s="515"/>
      <c r="O62" s="515"/>
      <c r="P62" s="515"/>
      <c r="Q62" s="515"/>
      <c r="R62" s="515"/>
    </row>
    <row r="63" spans="1:19" x14ac:dyDescent="0.25">
      <c r="A63" s="507">
        <v>23</v>
      </c>
      <c r="B63" s="520">
        <v>1</v>
      </c>
      <c r="C63" s="520">
        <v>4</v>
      </c>
      <c r="D63" s="516">
        <v>2</v>
      </c>
      <c r="E63" s="521" t="s">
        <v>175</v>
      </c>
      <c r="F63" s="516" t="s">
        <v>176</v>
      </c>
      <c r="G63" s="516" t="s">
        <v>177</v>
      </c>
      <c r="H63" s="423" t="s">
        <v>158</v>
      </c>
      <c r="I63" s="423">
        <v>4</v>
      </c>
      <c r="J63" s="504" t="s">
        <v>178</v>
      </c>
      <c r="K63" s="504"/>
      <c r="L63" s="504" t="s">
        <v>179</v>
      </c>
      <c r="M63" s="504"/>
      <c r="N63" s="522">
        <v>195000</v>
      </c>
      <c r="O63" s="522"/>
      <c r="P63" s="522">
        <v>195000</v>
      </c>
      <c r="Q63" s="504" t="s">
        <v>40</v>
      </c>
      <c r="R63" s="504" t="s">
        <v>41</v>
      </c>
    </row>
    <row r="64" spans="1:19" ht="30" x14ac:dyDescent="0.25">
      <c r="A64" s="507"/>
      <c r="B64" s="520"/>
      <c r="C64" s="520"/>
      <c r="D64" s="516"/>
      <c r="E64" s="521"/>
      <c r="F64" s="516"/>
      <c r="G64" s="516"/>
      <c r="H64" s="423" t="s">
        <v>180</v>
      </c>
      <c r="I64" s="423">
        <v>4</v>
      </c>
      <c r="J64" s="504"/>
      <c r="K64" s="504"/>
      <c r="L64" s="504"/>
      <c r="M64" s="504"/>
      <c r="N64" s="522"/>
      <c r="O64" s="522"/>
      <c r="P64" s="522"/>
      <c r="Q64" s="504"/>
      <c r="R64" s="504"/>
    </row>
    <row r="65" spans="1:18" ht="23.25" customHeight="1" x14ac:dyDescent="0.25">
      <c r="A65" s="507"/>
      <c r="B65" s="520"/>
      <c r="C65" s="520"/>
      <c r="D65" s="516"/>
      <c r="E65" s="521"/>
      <c r="F65" s="516"/>
      <c r="G65" s="516"/>
      <c r="H65" s="423" t="s">
        <v>42</v>
      </c>
      <c r="I65" s="423">
        <v>140</v>
      </c>
      <c r="J65" s="504"/>
      <c r="K65" s="504"/>
      <c r="L65" s="504"/>
      <c r="M65" s="504"/>
      <c r="N65" s="522"/>
      <c r="O65" s="522"/>
      <c r="P65" s="522"/>
      <c r="Q65" s="504"/>
      <c r="R65" s="504"/>
    </row>
    <row r="66" spans="1:18" ht="107.25" customHeight="1" x14ac:dyDescent="0.25">
      <c r="A66" s="505" t="s">
        <v>249</v>
      </c>
      <c r="B66" s="506"/>
      <c r="C66" s="506"/>
      <c r="D66" s="506"/>
      <c r="E66" s="506"/>
      <c r="F66" s="506"/>
      <c r="G66" s="506"/>
      <c r="H66" s="506"/>
      <c r="I66" s="506"/>
      <c r="J66" s="506"/>
      <c r="K66" s="506"/>
      <c r="L66" s="506"/>
      <c r="M66" s="506"/>
      <c r="N66" s="506"/>
      <c r="O66" s="506"/>
      <c r="P66" s="506"/>
      <c r="Q66" s="506"/>
      <c r="R66" s="506"/>
    </row>
    <row r="67" spans="1:18" ht="60" customHeight="1" x14ac:dyDescent="0.25">
      <c r="A67" s="507">
        <v>24</v>
      </c>
      <c r="B67" s="508">
        <v>1</v>
      </c>
      <c r="C67" s="508">
        <v>4</v>
      </c>
      <c r="D67" s="509">
        <v>2</v>
      </c>
      <c r="E67" s="552" t="s">
        <v>181</v>
      </c>
      <c r="F67" s="509" t="s">
        <v>182</v>
      </c>
      <c r="G67" s="509" t="s">
        <v>57</v>
      </c>
      <c r="H67" s="427" t="s">
        <v>183</v>
      </c>
      <c r="I67" s="427">
        <v>1</v>
      </c>
      <c r="J67" s="503" t="s">
        <v>184</v>
      </c>
      <c r="K67" s="503"/>
      <c r="L67" s="503" t="s">
        <v>52</v>
      </c>
      <c r="M67" s="556"/>
      <c r="N67" s="501">
        <v>150000</v>
      </c>
      <c r="O67" s="559"/>
      <c r="P67" s="501">
        <v>150000</v>
      </c>
      <c r="Q67" s="502" t="s">
        <v>40</v>
      </c>
      <c r="R67" s="503" t="s">
        <v>41</v>
      </c>
    </row>
    <row r="68" spans="1:18" ht="41.25" customHeight="1" x14ac:dyDescent="0.25">
      <c r="A68" s="507"/>
      <c r="B68" s="508"/>
      <c r="C68" s="508"/>
      <c r="D68" s="509"/>
      <c r="E68" s="552"/>
      <c r="F68" s="509"/>
      <c r="G68" s="509"/>
      <c r="H68" s="503" t="s">
        <v>42</v>
      </c>
      <c r="I68" s="503">
        <v>200</v>
      </c>
      <c r="J68" s="503"/>
      <c r="K68" s="503"/>
      <c r="L68" s="503"/>
      <c r="M68" s="557"/>
      <c r="N68" s="501"/>
      <c r="O68" s="560"/>
      <c r="P68" s="501"/>
      <c r="Q68" s="502"/>
      <c r="R68" s="503"/>
    </row>
    <row r="69" spans="1:18" ht="42.75" customHeight="1" x14ac:dyDescent="0.25">
      <c r="A69" s="507"/>
      <c r="B69" s="508"/>
      <c r="C69" s="508"/>
      <c r="D69" s="509"/>
      <c r="E69" s="552"/>
      <c r="F69" s="509"/>
      <c r="G69" s="509"/>
      <c r="H69" s="503"/>
      <c r="I69" s="503"/>
      <c r="J69" s="503"/>
      <c r="K69" s="503"/>
      <c r="L69" s="503"/>
      <c r="M69" s="558"/>
      <c r="N69" s="501"/>
      <c r="O69" s="561"/>
      <c r="P69" s="501"/>
      <c r="Q69" s="502"/>
      <c r="R69" s="503"/>
    </row>
    <row r="70" spans="1:18" ht="30.75" customHeight="1" x14ac:dyDescent="0.25">
      <c r="A70" s="506" t="s">
        <v>250</v>
      </c>
      <c r="B70" s="506"/>
      <c r="C70" s="506"/>
      <c r="D70" s="506"/>
      <c r="E70" s="506"/>
      <c r="F70" s="506"/>
      <c r="G70" s="506"/>
      <c r="H70" s="506"/>
      <c r="I70" s="506"/>
      <c r="J70" s="506"/>
      <c r="K70" s="506"/>
      <c r="L70" s="506"/>
      <c r="M70" s="506"/>
      <c r="N70" s="506"/>
      <c r="O70" s="506"/>
      <c r="P70" s="506"/>
      <c r="Q70" s="506"/>
      <c r="R70" s="506"/>
    </row>
    <row r="71" spans="1:18" ht="15" customHeight="1" x14ac:dyDescent="0.25">
      <c r="A71" s="555" t="s">
        <v>155</v>
      </c>
      <c r="B71" s="508">
        <v>1</v>
      </c>
      <c r="C71" s="508">
        <v>4</v>
      </c>
      <c r="D71" s="509">
        <v>2</v>
      </c>
      <c r="E71" s="552" t="s">
        <v>187</v>
      </c>
      <c r="F71" s="565" t="s">
        <v>188</v>
      </c>
      <c r="G71" s="509" t="s">
        <v>189</v>
      </c>
      <c r="H71" s="566" t="s">
        <v>190</v>
      </c>
      <c r="I71" s="553" t="s">
        <v>125</v>
      </c>
      <c r="J71" s="503" t="s">
        <v>191</v>
      </c>
      <c r="K71" s="503"/>
      <c r="L71" s="503" t="s">
        <v>52</v>
      </c>
      <c r="M71" s="501"/>
      <c r="N71" s="550">
        <v>120000</v>
      </c>
      <c r="O71" s="503"/>
      <c r="P71" s="562">
        <v>120000</v>
      </c>
      <c r="Q71" s="563" t="s">
        <v>40</v>
      </c>
      <c r="R71" s="503" t="s">
        <v>41</v>
      </c>
    </row>
    <row r="72" spans="1:18" x14ac:dyDescent="0.25">
      <c r="A72" s="555"/>
      <c r="B72" s="508"/>
      <c r="C72" s="508"/>
      <c r="D72" s="509"/>
      <c r="E72" s="552"/>
      <c r="F72" s="565"/>
      <c r="G72" s="509"/>
      <c r="H72" s="566"/>
      <c r="I72" s="553"/>
      <c r="J72" s="503"/>
      <c r="K72" s="503"/>
      <c r="L72" s="503"/>
      <c r="M72" s="501"/>
      <c r="N72" s="550"/>
      <c r="O72" s="503"/>
      <c r="P72" s="562"/>
      <c r="Q72" s="563"/>
      <c r="R72" s="503"/>
    </row>
    <row r="73" spans="1:18" ht="30" customHeight="1" x14ac:dyDescent="0.25">
      <c r="A73" s="555"/>
      <c r="B73" s="508"/>
      <c r="C73" s="508"/>
      <c r="D73" s="509"/>
      <c r="E73" s="552"/>
      <c r="F73" s="565"/>
      <c r="G73" s="509"/>
      <c r="H73" s="428" t="s">
        <v>42</v>
      </c>
      <c r="I73" s="429" t="s">
        <v>45</v>
      </c>
      <c r="J73" s="503"/>
      <c r="K73" s="503"/>
      <c r="L73" s="503"/>
      <c r="M73" s="501"/>
      <c r="N73" s="550"/>
      <c r="O73" s="503"/>
      <c r="P73" s="562"/>
      <c r="Q73" s="563"/>
      <c r="R73" s="503"/>
    </row>
    <row r="74" spans="1:18" ht="59.25" customHeight="1" x14ac:dyDescent="0.25">
      <c r="A74" s="555"/>
      <c r="B74" s="508"/>
      <c r="C74" s="508"/>
      <c r="D74" s="509"/>
      <c r="E74" s="552"/>
      <c r="F74" s="565"/>
      <c r="G74" s="430" t="s">
        <v>192</v>
      </c>
      <c r="H74" s="427" t="s">
        <v>193</v>
      </c>
      <c r="I74" s="429" t="s">
        <v>50</v>
      </c>
      <c r="J74" s="503"/>
      <c r="K74" s="503"/>
      <c r="L74" s="503"/>
      <c r="M74" s="501"/>
      <c r="N74" s="550"/>
      <c r="O74" s="503"/>
      <c r="P74" s="562"/>
      <c r="Q74" s="563"/>
      <c r="R74" s="503"/>
    </row>
    <row r="75" spans="1:18" ht="42.75" customHeight="1" x14ac:dyDescent="0.25">
      <c r="A75" s="555"/>
      <c r="B75" s="508"/>
      <c r="C75" s="508"/>
      <c r="D75" s="509"/>
      <c r="E75" s="552"/>
      <c r="F75" s="565"/>
      <c r="G75" s="509" t="s">
        <v>37</v>
      </c>
      <c r="H75" s="427" t="s">
        <v>37</v>
      </c>
      <c r="I75" s="429" t="s">
        <v>50</v>
      </c>
      <c r="J75" s="503"/>
      <c r="K75" s="503"/>
      <c r="L75" s="503"/>
      <c r="M75" s="501"/>
      <c r="N75" s="550"/>
      <c r="O75" s="503"/>
      <c r="P75" s="562"/>
      <c r="Q75" s="563"/>
      <c r="R75" s="503"/>
    </row>
    <row r="76" spans="1:18" ht="45" customHeight="1" x14ac:dyDescent="0.25">
      <c r="A76" s="555"/>
      <c r="B76" s="508"/>
      <c r="C76" s="508"/>
      <c r="D76" s="509"/>
      <c r="E76" s="552"/>
      <c r="F76" s="565"/>
      <c r="G76" s="509"/>
      <c r="H76" s="427" t="s">
        <v>42</v>
      </c>
      <c r="I76" s="429" t="s">
        <v>97</v>
      </c>
      <c r="J76" s="503"/>
      <c r="K76" s="503"/>
      <c r="L76" s="503"/>
      <c r="M76" s="501"/>
      <c r="N76" s="550"/>
      <c r="O76" s="503"/>
      <c r="P76" s="562"/>
      <c r="Q76" s="563"/>
      <c r="R76" s="503"/>
    </row>
    <row r="77" spans="1:18" ht="53.25" customHeight="1" x14ac:dyDescent="0.25">
      <c r="A77" s="549" t="s">
        <v>251</v>
      </c>
      <c r="B77" s="549"/>
      <c r="C77" s="549"/>
      <c r="D77" s="549"/>
      <c r="E77" s="549"/>
      <c r="F77" s="549"/>
      <c r="G77" s="549"/>
      <c r="H77" s="549"/>
      <c r="I77" s="549"/>
      <c r="J77" s="549"/>
      <c r="K77" s="549"/>
      <c r="L77" s="549"/>
      <c r="M77" s="549"/>
      <c r="N77" s="549"/>
      <c r="O77" s="549"/>
      <c r="P77" s="549"/>
      <c r="Q77" s="549"/>
      <c r="R77" s="549"/>
    </row>
    <row r="78" spans="1:18" x14ac:dyDescent="0.25">
      <c r="A78" s="551">
        <v>26</v>
      </c>
      <c r="B78" s="509">
        <v>1</v>
      </c>
      <c r="C78" s="509">
        <v>4</v>
      </c>
      <c r="D78" s="509">
        <v>2</v>
      </c>
      <c r="E78" s="552" t="s">
        <v>194</v>
      </c>
      <c r="F78" s="509" t="s">
        <v>195</v>
      </c>
      <c r="G78" s="509" t="s">
        <v>189</v>
      </c>
      <c r="H78" s="509" t="s">
        <v>189</v>
      </c>
      <c r="I78" s="553" t="s">
        <v>125</v>
      </c>
      <c r="J78" s="509" t="s">
        <v>196</v>
      </c>
      <c r="K78" s="509"/>
      <c r="L78" s="509" t="s">
        <v>52</v>
      </c>
      <c r="M78" s="564"/>
      <c r="N78" s="554">
        <v>50000</v>
      </c>
      <c r="O78" s="509"/>
      <c r="P78" s="554">
        <v>50000</v>
      </c>
      <c r="Q78" s="509" t="s">
        <v>40</v>
      </c>
      <c r="R78" s="509" t="s">
        <v>41</v>
      </c>
    </row>
    <row r="79" spans="1:18" ht="39" customHeight="1" x14ac:dyDescent="0.25">
      <c r="A79" s="551"/>
      <c r="B79" s="509"/>
      <c r="C79" s="509"/>
      <c r="D79" s="509"/>
      <c r="E79" s="552"/>
      <c r="F79" s="509"/>
      <c r="G79" s="509"/>
      <c r="H79" s="509"/>
      <c r="I79" s="553"/>
      <c r="J79" s="509"/>
      <c r="K79" s="509"/>
      <c r="L79" s="509"/>
      <c r="M79" s="564"/>
      <c r="N79" s="554"/>
      <c r="O79" s="509"/>
      <c r="P79" s="554"/>
      <c r="Q79" s="509"/>
      <c r="R79" s="509"/>
    </row>
    <row r="80" spans="1:18" ht="51.75" customHeight="1" x14ac:dyDescent="0.25">
      <c r="A80" s="551"/>
      <c r="B80" s="509"/>
      <c r="C80" s="509"/>
      <c r="D80" s="509"/>
      <c r="E80" s="552"/>
      <c r="F80" s="509"/>
      <c r="G80" s="509"/>
      <c r="H80" s="430" t="s">
        <v>42</v>
      </c>
      <c r="I80" s="429" t="s">
        <v>197</v>
      </c>
      <c r="J80" s="509"/>
      <c r="K80" s="509"/>
      <c r="L80" s="509"/>
      <c r="M80" s="564"/>
      <c r="N80" s="554"/>
      <c r="O80" s="509"/>
      <c r="P80" s="554"/>
      <c r="Q80" s="509"/>
      <c r="R80" s="509"/>
    </row>
    <row r="81" spans="1:18" ht="40.5" customHeight="1" x14ac:dyDescent="0.25">
      <c r="A81" s="549" t="s">
        <v>252</v>
      </c>
      <c r="B81" s="549"/>
      <c r="C81" s="549"/>
      <c r="D81" s="549"/>
      <c r="E81" s="549"/>
      <c r="F81" s="549"/>
      <c r="G81" s="549"/>
      <c r="H81" s="549"/>
      <c r="I81" s="549"/>
      <c r="J81" s="549"/>
      <c r="K81" s="549"/>
      <c r="L81" s="549"/>
      <c r="M81" s="549"/>
      <c r="N81" s="549"/>
      <c r="O81" s="549"/>
      <c r="P81" s="549"/>
      <c r="Q81" s="549"/>
      <c r="R81" s="549"/>
    </row>
    <row r="84" spans="1:18" x14ac:dyDescent="0.25">
      <c r="L84" s="2"/>
      <c r="M84" s="488" t="s">
        <v>201</v>
      </c>
      <c r="N84" s="488"/>
      <c r="O84" s="488" t="s">
        <v>202</v>
      </c>
      <c r="P84" s="488"/>
    </row>
    <row r="85" spans="1:18" x14ac:dyDescent="0.25">
      <c r="L85" s="2"/>
      <c r="M85" s="57" t="s">
        <v>203</v>
      </c>
      <c r="N85" s="57" t="s">
        <v>204</v>
      </c>
      <c r="O85" s="57" t="s">
        <v>203</v>
      </c>
      <c r="P85" s="57" t="s">
        <v>204</v>
      </c>
    </row>
    <row r="86" spans="1:18" x14ac:dyDescent="0.25">
      <c r="L86" s="58" t="s">
        <v>205</v>
      </c>
      <c r="M86" s="59">
        <v>12</v>
      </c>
      <c r="N86" s="58">
        <v>671530.55</v>
      </c>
      <c r="O86" s="60">
        <v>9</v>
      </c>
      <c r="P86" s="61">
        <v>1257690.1399999999</v>
      </c>
    </row>
    <row r="87" spans="1:18" x14ac:dyDescent="0.25">
      <c r="L87" s="58" t="s">
        <v>206</v>
      </c>
      <c r="M87" s="59">
        <v>17</v>
      </c>
      <c r="N87" s="58">
        <v>1243319.8</v>
      </c>
      <c r="O87" s="60">
        <v>9</v>
      </c>
      <c r="P87" s="58">
        <v>1257690.1399999999</v>
      </c>
    </row>
  </sheetData>
  <mergeCells count="463">
    <mergeCell ref="M67:M69"/>
    <mergeCell ref="O67:O69"/>
    <mergeCell ref="P71:P76"/>
    <mergeCell ref="Q71:Q76"/>
    <mergeCell ref="R71:R76"/>
    <mergeCell ref="A77:R77"/>
    <mergeCell ref="P78:P80"/>
    <mergeCell ref="Q78:Q80"/>
    <mergeCell ref="R78:R80"/>
    <mergeCell ref="M78:M80"/>
    <mergeCell ref="C71:C76"/>
    <mergeCell ref="D71:D76"/>
    <mergeCell ref="E71:E76"/>
    <mergeCell ref="F71:F76"/>
    <mergeCell ref="G71:G73"/>
    <mergeCell ref="H71:H72"/>
    <mergeCell ref="I71:I72"/>
    <mergeCell ref="E67:E69"/>
    <mergeCell ref="F67:F69"/>
    <mergeCell ref="G67:G69"/>
    <mergeCell ref="J67:J69"/>
    <mergeCell ref="K67:K69"/>
    <mergeCell ref="A70:R70"/>
    <mergeCell ref="L67:L69"/>
    <mergeCell ref="A81:R81"/>
    <mergeCell ref="J71:J76"/>
    <mergeCell ref="K71:K76"/>
    <mergeCell ref="L71:L76"/>
    <mergeCell ref="M71:M76"/>
    <mergeCell ref="N71:N76"/>
    <mergeCell ref="O71:O76"/>
    <mergeCell ref="G75:G76"/>
    <mergeCell ref="A78:A80"/>
    <mergeCell ref="B78:B80"/>
    <mergeCell ref="C78:C80"/>
    <mergeCell ref="D78:D80"/>
    <mergeCell ref="E78:E80"/>
    <mergeCell ref="F78:F80"/>
    <mergeCell ref="G78:G80"/>
    <mergeCell ref="H78:H79"/>
    <mergeCell ref="I78:I79"/>
    <mergeCell ref="J78:J80"/>
    <mergeCell ref="K78:K80"/>
    <mergeCell ref="L78:L80"/>
    <mergeCell ref="N78:N80"/>
    <mergeCell ref="O78:O80"/>
    <mergeCell ref="A71:A76"/>
    <mergeCell ref="B71:B76"/>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L12:L13"/>
    <mergeCell ref="A14:A15"/>
    <mergeCell ref="B14:B15"/>
    <mergeCell ref="C14:C15"/>
    <mergeCell ref="D14:D15"/>
    <mergeCell ref="E14:E15"/>
    <mergeCell ref="F14:F15"/>
    <mergeCell ref="G14:G15"/>
    <mergeCell ref="J14:J15"/>
    <mergeCell ref="K12:K13"/>
    <mergeCell ref="M12:M13"/>
    <mergeCell ref="N12:N13"/>
    <mergeCell ref="O12:O13"/>
    <mergeCell ref="P12:P13"/>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L16:L17"/>
    <mergeCell ref="M16:M17"/>
    <mergeCell ref="A18:A20"/>
    <mergeCell ref="B18:B20"/>
    <mergeCell ref="C18:C20"/>
    <mergeCell ref="D18:D20"/>
    <mergeCell ref="E18:E20"/>
    <mergeCell ref="F18:F20"/>
    <mergeCell ref="G18:G20"/>
    <mergeCell ref="J18:J20"/>
    <mergeCell ref="K16:K17"/>
    <mergeCell ref="N16:N17"/>
    <mergeCell ref="O16:O17"/>
    <mergeCell ref="P16:P17"/>
    <mergeCell ref="Q18:Q20"/>
    <mergeCell ref="R18:R20"/>
    <mergeCell ref="A21:A22"/>
    <mergeCell ref="B21:B22"/>
    <mergeCell ref="C21:C22"/>
    <mergeCell ref="D21:D22"/>
    <mergeCell ref="E21:E22"/>
    <mergeCell ref="F21:F22"/>
    <mergeCell ref="G21:G22"/>
    <mergeCell ref="J21:J22"/>
    <mergeCell ref="K18:K20"/>
    <mergeCell ref="L18:L20"/>
    <mergeCell ref="M18:M20"/>
    <mergeCell ref="N18:N20"/>
    <mergeCell ref="O18:O20"/>
    <mergeCell ref="P18:P20"/>
    <mergeCell ref="Q21:Q22"/>
    <mergeCell ref="R21:R22"/>
    <mergeCell ref="L21:L22"/>
    <mergeCell ref="M21:M22"/>
    <mergeCell ref="N21:N22"/>
    <mergeCell ref="A24:A25"/>
    <mergeCell ref="B24:B25"/>
    <mergeCell ref="C24:C25"/>
    <mergeCell ref="D24:D25"/>
    <mergeCell ref="E24:E25"/>
    <mergeCell ref="F24:F25"/>
    <mergeCell ref="J24:J25"/>
    <mergeCell ref="K24:K25"/>
    <mergeCell ref="K21:K22"/>
    <mergeCell ref="O21:O22"/>
    <mergeCell ref="P21:P22"/>
    <mergeCell ref="R24:R25"/>
    <mergeCell ref="A26:A27"/>
    <mergeCell ref="B26:B27"/>
    <mergeCell ref="C26:C27"/>
    <mergeCell ref="D26:D27"/>
    <mergeCell ref="E26:E27"/>
    <mergeCell ref="F26:F27"/>
    <mergeCell ref="G26:G27"/>
    <mergeCell ref="J26:J27"/>
    <mergeCell ref="K26:K27"/>
    <mergeCell ref="L24:L25"/>
    <mergeCell ref="M24:M25"/>
    <mergeCell ref="N24:N25"/>
    <mergeCell ref="O24:O25"/>
    <mergeCell ref="P24:P25"/>
    <mergeCell ref="Q24:Q25"/>
    <mergeCell ref="R26:R27"/>
    <mergeCell ref="L26:L27"/>
    <mergeCell ref="M26:M27"/>
    <mergeCell ref="N26:N27"/>
    <mergeCell ref="O26:O27"/>
    <mergeCell ref="P26:P27"/>
    <mergeCell ref="R28:R29"/>
    <mergeCell ref="A30:A31"/>
    <mergeCell ref="B30:B31"/>
    <mergeCell ref="C30:C31"/>
    <mergeCell ref="D30:D31"/>
    <mergeCell ref="E30:E31"/>
    <mergeCell ref="F30:F31"/>
    <mergeCell ref="G30:G31"/>
    <mergeCell ref="J30:J31"/>
    <mergeCell ref="K30:K31"/>
    <mergeCell ref="L28:L29"/>
    <mergeCell ref="M28:M29"/>
    <mergeCell ref="N28:N29"/>
    <mergeCell ref="O28:O29"/>
    <mergeCell ref="P28:P29"/>
    <mergeCell ref="Q28:Q29"/>
    <mergeCell ref="R30:R31"/>
    <mergeCell ref="L30:L31"/>
    <mergeCell ref="M30:M31"/>
    <mergeCell ref="N30:N31"/>
    <mergeCell ref="O30:O31"/>
    <mergeCell ref="P30:P31"/>
    <mergeCell ref="Q30:Q31"/>
    <mergeCell ref="A28:A29"/>
    <mergeCell ref="B32:B35"/>
    <mergeCell ref="C32:C35"/>
    <mergeCell ref="D32:D35"/>
    <mergeCell ref="E32:E35"/>
    <mergeCell ref="F32:F35"/>
    <mergeCell ref="G32:G35"/>
    <mergeCell ref="J32:J35"/>
    <mergeCell ref="K32:K35"/>
    <mergeCell ref="Q26:Q27"/>
    <mergeCell ref="B28:B29"/>
    <mergeCell ref="C28:C29"/>
    <mergeCell ref="D28:D29"/>
    <mergeCell ref="E28:E29"/>
    <mergeCell ref="F28:F29"/>
    <mergeCell ref="G28:G29"/>
    <mergeCell ref="J28:J29"/>
    <mergeCell ref="K28:K29"/>
    <mergeCell ref="R32:R35"/>
    <mergeCell ref="A36:A37"/>
    <mergeCell ref="B36:B37"/>
    <mergeCell ref="C36:C37"/>
    <mergeCell ref="D36:D37"/>
    <mergeCell ref="E36:E37"/>
    <mergeCell ref="F36:F37"/>
    <mergeCell ref="G36:G37"/>
    <mergeCell ref="J36:J37"/>
    <mergeCell ref="K36:K37"/>
    <mergeCell ref="L32:L35"/>
    <mergeCell ref="M32:M35"/>
    <mergeCell ref="N32:N35"/>
    <mergeCell ref="O32:O35"/>
    <mergeCell ref="P32:P35"/>
    <mergeCell ref="Q32:Q35"/>
    <mergeCell ref="R36:R37"/>
    <mergeCell ref="L36:L37"/>
    <mergeCell ref="M36:M37"/>
    <mergeCell ref="N36:N37"/>
    <mergeCell ref="O36:O37"/>
    <mergeCell ref="P36:P37"/>
    <mergeCell ref="Q36:Q37"/>
    <mergeCell ref="A32:A35"/>
    <mergeCell ref="A38:A39"/>
    <mergeCell ref="B38:B39"/>
    <mergeCell ref="C38:C39"/>
    <mergeCell ref="D38:D39"/>
    <mergeCell ref="E38:E39"/>
    <mergeCell ref="F38:F39"/>
    <mergeCell ref="G38:G39"/>
    <mergeCell ref="J38:J39"/>
    <mergeCell ref="K38:K39"/>
    <mergeCell ref="R38:R39"/>
    <mergeCell ref="A43:A44"/>
    <mergeCell ref="B43:B44"/>
    <mergeCell ref="C43:C44"/>
    <mergeCell ref="D43:D44"/>
    <mergeCell ref="E43:E44"/>
    <mergeCell ref="F43:F44"/>
    <mergeCell ref="G43:G44"/>
    <mergeCell ref="J43:J44"/>
    <mergeCell ref="K43:K44"/>
    <mergeCell ref="L38:L39"/>
    <mergeCell ref="M38:M39"/>
    <mergeCell ref="N38:N39"/>
    <mergeCell ref="O38:O39"/>
    <mergeCell ref="P38:P39"/>
    <mergeCell ref="Q38:Q39"/>
    <mergeCell ref="R43:R44"/>
    <mergeCell ref="L43:L44"/>
    <mergeCell ref="M43:M44"/>
    <mergeCell ref="N43:N44"/>
    <mergeCell ref="O43:O44"/>
    <mergeCell ref="P43:P44"/>
    <mergeCell ref="Q43:Q44"/>
    <mergeCell ref="D40:D41"/>
    <mergeCell ref="A45:A46"/>
    <mergeCell ref="B45:B46"/>
    <mergeCell ref="C45:C46"/>
    <mergeCell ref="D45:D46"/>
    <mergeCell ref="E45:E46"/>
    <mergeCell ref="F45:F46"/>
    <mergeCell ref="G45:G46"/>
    <mergeCell ref="J45:J46"/>
    <mergeCell ref="K45:K46"/>
    <mergeCell ref="R49:R50"/>
    <mergeCell ref="L49:L50"/>
    <mergeCell ref="A47:A48"/>
    <mergeCell ref="B47:B48"/>
    <mergeCell ref="C47:C48"/>
    <mergeCell ref="D47:D48"/>
    <mergeCell ref="E47:E48"/>
    <mergeCell ref="F47:F48"/>
    <mergeCell ref="G47:G48"/>
    <mergeCell ref="J47:J48"/>
    <mergeCell ref="K47:K48"/>
    <mergeCell ref="Q49:Q50"/>
    <mergeCell ref="B49:B50"/>
    <mergeCell ref="C49:C50"/>
    <mergeCell ref="D49:D50"/>
    <mergeCell ref="E49:E50"/>
    <mergeCell ref="F49:F50"/>
    <mergeCell ref="G49:G50"/>
    <mergeCell ref="J49:J50"/>
    <mergeCell ref="R45:R46"/>
    <mergeCell ref="L45:L46"/>
    <mergeCell ref="M45:M46"/>
    <mergeCell ref="N45:N46"/>
    <mergeCell ref="O45:O46"/>
    <mergeCell ref="P45:P46"/>
    <mergeCell ref="Q45:Q46"/>
    <mergeCell ref="R47:R48"/>
    <mergeCell ref="L47:L48"/>
    <mergeCell ref="M47:M48"/>
    <mergeCell ref="N47:N48"/>
    <mergeCell ref="O47:O48"/>
    <mergeCell ref="P47:P48"/>
    <mergeCell ref="Q47:Q48"/>
    <mergeCell ref="R51:R54"/>
    <mergeCell ref="L51:L54"/>
    <mergeCell ref="M51:M54"/>
    <mergeCell ref="N51:N54"/>
    <mergeCell ref="O51:O54"/>
    <mergeCell ref="P51:P54"/>
    <mergeCell ref="Q51:Q54"/>
    <mergeCell ref="A51:A54"/>
    <mergeCell ref="B51:B54"/>
    <mergeCell ref="C51:C54"/>
    <mergeCell ref="D51:D54"/>
    <mergeCell ref="E51:E54"/>
    <mergeCell ref="F51:F54"/>
    <mergeCell ref="G51:G54"/>
    <mergeCell ref="J51:J54"/>
    <mergeCell ref="K51:K54"/>
    <mergeCell ref="K57:K58"/>
    <mergeCell ref="A49:A50"/>
    <mergeCell ref="L57:L58"/>
    <mergeCell ref="M57:M58"/>
    <mergeCell ref="N57:N58"/>
    <mergeCell ref="O57:O58"/>
    <mergeCell ref="P57:P58"/>
    <mergeCell ref="A55:A56"/>
    <mergeCell ref="B55:B56"/>
    <mergeCell ref="C55:C56"/>
    <mergeCell ref="D55:D56"/>
    <mergeCell ref="E55:E56"/>
    <mergeCell ref="F55:F56"/>
    <mergeCell ref="G55:G56"/>
    <mergeCell ref="J55:J56"/>
    <mergeCell ref="K55:K56"/>
    <mergeCell ref="M49:M50"/>
    <mergeCell ref="N49:N50"/>
    <mergeCell ref="O49:O50"/>
    <mergeCell ref="P49:P50"/>
    <mergeCell ref="K49:K50"/>
    <mergeCell ref="Q63:Q65"/>
    <mergeCell ref="R63:R65"/>
    <mergeCell ref="G63:G65"/>
    <mergeCell ref="J63:J65"/>
    <mergeCell ref="K63:K65"/>
    <mergeCell ref="L63:L65"/>
    <mergeCell ref="R55:R56"/>
    <mergeCell ref="A60:A61"/>
    <mergeCell ref="B60:B61"/>
    <mergeCell ref="C60:C61"/>
    <mergeCell ref="D60:D61"/>
    <mergeCell ref="E60:E61"/>
    <mergeCell ref="F60:F61"/>
    <mergeCell ref="G60:G61"/>
    <mergeCell ref="L55:L56"/>
    <mergeCell ref="M55:M56"/>
    <mergeCell ref="N55:N56"/>
    <mergeCell ref="O55:O56"/>
    <mergeCell ref="P55:P56"/>
    <mergeCell ref="Q55:Q56"/>
    <mergeCell ref="Q60:Q61"/>
    <mergeCell ref="R60:R61"/>
    <mergeCell ref="Q57:Q58"/>
    <mergeCell ref="R57:R58"/>
    <mergeCell ref="C63:C65"/>
    <mergeCell ref="D63:D65"/>
    <mergeCell ref="E63:E65"/>
    <mergeCell ref="F63:F65"/>
    <mergeCell ref="N60:N61"/>
    <mergeCell ref="O60:O61"/>
    <mergeCell ref="P60:P61"/>
    <mergeCell ref="O63:O65"/>
    <mergeCell ref="P63:P65"/>
    <mergeCell ref="N63:N65"/>
    <mergeCell ref="I68:I69"/>
    <mergeCell ref="A66:R66"/>
    <mergeCell ref="A67:A69"/>
    <mergeCell ref="B67:B69"/>
    <mergeCell ref="C67:C69"/>
    <mergeCell ref="D67:D69"/>
    <mergeCell ref="A59:R59"/>
    <mergeCell ref="B57:B58"/>
    <mergeCell ref="A57:A58"/>
    <mergeCell ref="C57:C58"/>
    <mergeCell ref="D57:D58"/>
    <mergeCell ref="E57:E58"/>
    <mergeCell ref="F57:F58"/>
    <mergeCell ref="G57:G58"/>
    <mergeCell ref="J57:J58"/>
    <mergeCell ref="A62:R62"/>
    <mergeCell ref="H60:H61"/>
    <mergeCell ref="I60:I61"/>
    <mergeCell ref="J60:J61"/>
    <mergeCell ref="K60:K61"/>
    <mergeCell ref="L60:L61"/>
    <mergeCell ref="M60:M61"/>
    <mergeCell ref="A63:A65"/>
    <mergeCell ref="B63:B65"/>
    <mergeCell ref="M84:N84"/>
    <mergeCell ref="O84:P84"/>
    <mergeCell ref="C40:C41"/>
    <mergeCell ref="B40:B41"/>
    <mergeCell ref="A40:A41"/>
    <mergeCell ref="A42:R42"/>
    <mergeCell ref="Q40:Q41"/>
    <mergeCell ref="R40:R41"/>
    <mergeCell ref="J40:J41"/>
    <mergeCell ref="G40:G41"/>
    <mergeCell ref="F40:F41"/>
    <mergeCell ref="E40:E41"/>
    <mergeCell ref="K40:K41"/>
    <mergeCell ref="L40:L41"/>
    <mergeCell ref="M40:M41"/>
    <mergeCell ref="N40:N41"/>
    <mergeCell ref="O40:O41"/>
    <mergeCell ref="P40:P41"/>
    <mergeCell ref="N67:N69"/>
    <mergeCell ref="P67:P69"/>
    <mergeCell ref="Q67:Q69"/>
    <mergeCell ref="R67:R69"/>
    <mergeCell ref="H68:H69"/>
    <mergeCell ref="M63:M6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topLeftCell="A22" zoomScale="70" zoomScaleNormal="70" workbookViewId="0">
      <selection activeCell="M31" sqref="M31:P3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259</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26" t="s">
        <v>14</v>
      </c>
      <c r="I5" s="26" t="s">
        <v>15</v>
      </c>
      <c r="J5" s="542"/>
      <c r="K5" s="27">
        <v>2018</v>
      </c>
      <c r="L5" s="27">
        <v>2019</v>
      </c>
      <c r="M5" s="8">
        <v>2018</v>
      </c>
      <c r="N5" s="8">
        <v>2019</v>
      </c>
      <c r="O5" s="8">
        <v>2018</v>
      </c>
      <c r="P5" s="8">
        <v>2019</v>
      </c>
      <c r="Q5" s="542"/>
      <c r="R5" s="544"/>
      <c r="S5" s="4"/>
    </row>
    <row r="6" spans="1:19" s="5" customFormat="1" ht="15.75" customHeight="1" x14ac:dyDescent="0.2">
      <c r="A6" s="62" t="s">
        <v>16</v>
      </c>
      <c r="B6" s="27" t="s">
        <v>17</v>
      </c>
      <c r="C6" s="27" t="s">
        <v>18</v>
      </c>
      <c r="D6" s="27" t="s">
        <v>19</v>
      </c>
      <c r="E6" s="62" t="s">
        <v>20</v>
      </c>
      <c r="F6" s="62" t="s">
        <v>21</v>
      </c>
      <c r="G6" s="62" t="s">
        <v>22</v>
      </c>
      <c r="H6" s="27" t="s">
        <v>23</v>
      </c>
      <c r="I6" s="27" t="s">
        <v>24</v>
      </c>
      <c r="J6" s="62" t="s">
        <v>25</v>
      </c>
      <c r="K6" s="27" t="s">
        <v>26</v>
      </c>
      <c r="L6" s="27" t="s">
        <v>27</v>
      </c>
      <c r="M6" s="28" t="s">
        <v>28</v>
      </c>
      <c r="N6" s="28" t="s">
        <v>29</v>
      </c>
      <c r="O6" s="28" t="s">
        <v>30</v>
      </c>
      <c r="P6" s="28" t="s">
        <v>31</v>
      </c>
      <c r="Q6" s="62" t="s">
        <v>32</v>
      </c>
      <c r="R6" s="27" t="s">
        <v>33</v>
      </c>
      <c r="S6" s="4"/>
    </row>
    <row r="7" spans="1:19" s="64" customFormat="1" ht="162.75" customHeight="1" x14ac:dyDescent="0.25">
      <c r="A7" s="77">
        <v>1</v>
      </c>
      <c r="B7" s="66">
        <v>1</v>
      </c>
      <c r="C7" s="66">
        <v>4</v>
      </c>
      <c r="D7" s="65">
        <v>5</v>
      </c>
      <c r="E7" s="78" t="s">
        <v>260</v>
      </c>
      <c r="F7" s="67" t="s">
        <v>261</v>
      </c>
      <c r="G7" s="65" t="s">
        <v>262</v>
      </c>
      <c r="H7" s="79" t="s">
        <v>263</v>
      </c>
      <c r="I7" s="80" t="s">
        <v>264</v>
      </c>
      <c r="J7" s="65" t="s">
        <v>265</v>
      </c>
      <c r="K7" s="72" t="s">
        <v>266</v>
      </c>
      <c r="L7" s="72"/>
      <c r="M7" s="71">
        <v>12173.93</v>
      </c>
      <c r="N7" s="71"/>
      <c r="O7" s="71">
        <v>12173.93</v>
      </c>
      <c r="P7" s="71"/>
      <c r="Q7" s="65" t="s">
        <v>267</v>
      </c>
      <c r="R7" s="65" t="s">
        <v>268</v>
      </c>
    </row>
    <row r="8" spans="1:19" s="64" customFormat="1" ht="260.25" customHeight="1" x14ac:dyDescent="0.25">
      <c r="A8" s="66">
        <v>2</v>
      </c>
      <c r="B8" s="66">
        <v>1</v>
      </c>
      <c r="C8" s="66">
        <v>4</v>
      </c>
      <c r="D8" s="65">
        <v>2</v>
      </c>
      <c r="E8" s="78" t="s">
        <v>269</v>
      </c>
      <c r="F8" s="67" t="s">
        <v>270</v>
      </c>
      <c r="G8" s="65" t="s">
        <v>189</v>
      </c>
      <c r="H8" s="81" t="s">
        <v>271</v>
      </c>
      <c r="I8" s="80" t="s">
        <v>272</v>
      </c>
      <c r="J8" s="65" t="s">
        <v>273</v>
      </c>
      <c r="K8" s="72" t="s">
        <v>274</v>
      </c>
      <c r="L8" s="72"/>
      <c r="M8" s="71">
        <v>26030.799999999999</v>
      </c>
      <c r="N8" s="71"/>
      <c r="O8" s="71">
        <v>26030.799999999999</v>
      </c>
      <c r="P8" s="71"/>
      <c r="Q8" s="65" t="s">
        <v>267</v>
      </c>
      <c r="R8" s="65" t="s">
        <v>268</v>
      </c>
    </row>
    <row r="9" spans="1:19" s="64" customFormat="1" ht="298.5" customHeight="1" x14ac:dyDescent="0.25">
      <c r="A9" s="66">
        <v>3</v>
      </c>
      <c r="B9" s="66">
        <v>1</v>
      </c>
      <c r="C9" s="66">
        <v>4</v>
      </c>
      <c r="D9" s="65">
        <v>2</v>
      </c>
      <c r="E9" s="78" t="s">
        <v>275</v>
      </c>
      <c r="F9" s="67" t="s">
        <v>276</v>
      </c>
      <c r="G9" s="65" t="s">
        <v>277</v>
      </c>
      <c r="H9" s="81" t="s">
        <v>278</v>
      </c>
      <c r="I9" s="80" t="s">
        <v>279</v>
      </c>
      <c r="J9" s="65" t="s">
        <v>280</v>
      </c>
      <c r="K9" s="72" t="s">
        <v>281</v>
      </c>
      <c r="L9" s="72"/>
      <c r="M9" s="71">
        <v>28970.799999999999</v>
      </c>
      <c r="N9" s="71"/>
      <c r="O9" s="71">
        <v>28970.799999999999</v>
      </c>
      <c r="P9" s="71"/>
      <c r="Q9" s="65" t="s">
        <v>267</v>
      </c>
      <c r="R9" s="65" t="s">
        <v>268</v>
      </c>
    </row>
    <row r="10" spans="1:19" s="64" customFormat="1" ht="120" x14ac:dyDescent="0.25">
      <c r="A10" s="66">
        <v>4</v>
      </c>
      <c r="B10" s="66">
        <v>1</v>
      </c>
      <c r="C10" s="66">
        <v>4</v>
      </c>
      <c r="D10" s="65">
        <v>2</v>
      </c>
      <c r="E10" s="78" t="s">
        <v>282</v>
      </c>
      <c r="F10" s="67" t="s">
        <v>283</v>
      </c>
      <c r="G10" s="65" t="s">
        <v>284</v>
      </c>
      <c r="H10" s="81" t="s">
        <v>285</v>
      </c>
      <c r="I10" s="80" t="s">
        <v>286</v>
      </c>
      <c r="J10" s="65" t="s">
        <v>287</v>
      </c>
      <c r="K10" s="72" t="s">
        <v>281</v>
      </c>
      <c r="L10" s="72"/>
      <c r="M10" s="71">
        <v>38780.839999999997</v>
      </c>
      <c r="N10" s="71"/>
      <c r="O10" s="71">
        <v>38780.839999999997</v>
      </c>
      <c r="P10" s="71"/>
      <c r="Q10" s="65" t="s">
        <v>267</v>
      </c>
      <c r="R10" s="65" t="s">
        <v>268</v>
      </c>
    </row>
    <row r="11" spans="1:19" s="64" customFormat="1" ht="372.75" customHeight="1" x14ac:dyDescent="0.25">
      <c r="A11" s="66">
        <v>5</v>
      </c>
      <c r="B11" s="66">
        <v>1</v>
      </c>
      <c r="C11" s="66">
        <v>4</v>
      </c>
      <c r="D11" s="65">
        <v>5</v>
      </c>
      <c r="E11" s="78" t="s">
        <v>288</v>
      </c>
      <c r="F11" s="67" t="s">
        <v>289</v>
      </c>
      <c r="G11" s="65" t="s">
        <v>135</v>
      </c>
      <c r="H11" s="82" t="s">
        <v>290</v>
      </c>
      <c r="I11" s="83" t="s">
        <v>291</v>
      </c>
      <c r="J11" s="65" t="s">
        <v>292</v>
      </c>
      <c r="K11" s="72" t="s">
        <v>274</v>
      </c>
      <c r="L11" s="72"/>
      <c r="M11" s="71">
        <v>79820.19</v>
      </c>
      <c r="N11" s="71"/>
      <c r="O11" s="71">
        <v>79820.19</v>
      </c>
      <c r="P11" s="71"/>
      <c r="Q11" s="65" t="s">
        <v>293</v>
      </c>
      <c r="R11" s="65" t="s">
        <v>294</v>
      </c>
    </row>
    <row r="12" spans="1:19" s="64" customFormat="1" ht="255" x14ac:dyDescent="0.25">
      <c r="A12" s="66">
        <v>6</v>
      </c>
      <c r="B12" s="66">
        <v>1</v>
      </c>
      <c r="C12" s="66">
        <v>4</v>
      </c>
      <c r="D12" s="65">
        <v>2</v>
      </c>
      <c r="E12" s="78" t="s">
        <v>295</v>
      </c>
      <c r="F12" s="67" t="s">
        <v>296</v>
      </c>
      <c r="G12" s="65" t="s">
        <v>297</v>
      </c>
      <c r="H12" s="79" t="s">
        <v>298</v>
      </c>
      <c r="I12" s="80" t="s">
        <v>299</v>
      </c>
      <c r="J12" s="65" t="s">
        <v>300</v>
      </c>
      <c r="K12" s="72"/>
      <c r="L12" s="72" t="s">
        <v>281</v>
      </c>
      <c r="M12" s="71"/>
      <c r="N12" s="71">
        <v>20008.93</v>
      </c>
      <c r="O12" s="71"/>
      <c r="P12" s="71">
        <v>20008.93</v>
      </c>
      <c r="Q12" s="65" t="s">
        <v>267</v>
      </c>
      <c r="R12" s="65" t="s">
        <v>268</v>
      </c>
    </row>
    <row r="13" spans="1:19" s="64" customFormat="1" ht="243.75" customHeight="1" x14ac:dyDescent="0.25">
      <c r="A13" s="66">
        <v>7</v>
      </c>
      <c r="B13" s="66">
        <v>1</v>
      </c>
      <c r="C13" s="66">
        <v>4</v>
      </c>
      <c r="D13" s="65">
        <v>2</v>
      </c>
      <c r="E13" s="78" t="s">
        <v>301</v>
      </c>
      <c r="F13" s="67" t="s">
        <v>302</v>
      </c>
      <c r="G13" s="65" t="s">
        <v>303</v>
      </c>
      <c r="H13" s="79" t="s">
        <v>304</v>
      </c>
      <c r="I13" s="80" t="s">
        <v>305</v>
      </c>
      <c r="J13" s="65" t="s">
        <v>306</v>
      </c>
      <c r="K13" s="72"/>
      <c r="L13" s="72" t="s">
        <v>274</v>
      </c>
      <c r="M13" s="71"/>
      <c r="N13" s="71">
        <v>71700</v>
      </c>
      <c r="O13" s="71"/>
      <c r="P13" s="71">
        <v>71700</v>
      </c>
      <c r="Q13" s="65" t="s">
        <v>267</v>
      </c>
      <c r="R13" s="65" t="s">
        <v>268</v>
      </c>
    </row>
    <row r="14" spans="1:19" s="64" customFormat="1" ht="111.75" customHeight="1" x14ac:dyDescent="0.25">
      <c r="A14" s="66">
        <v>8</v>
      </c>
      <c r="B14" s="66">
        <v>1</v>
      </c>
      <c r="C14" s="66">
        <v>4</v>
      </c>
      <c r="D14" s="65">
        <v>2</v>
      </c>
      <c r="E14" s="78" t="s">
        <v>307</v>
      </c>
      <c r="F14" s="67" t="s">
        <v>308</v>
      </c>
      <c r="G14" s="65" t="s">
        <v>262</v>
      </c>
      <c r="H14" s="79" t="s">
        <v>309</v>
      </c>
      <c r="I14" s="80" t="s">
        <v>310</v>
      </c>
      <c r="J14" s="65" t="s">
        <v>311</v>
      </c>
      <c r="K14" s="72"/>
      <c r="L14" s="72" t="s">
        <v>274</v>
      </c>
      <c r="M14" s="71"/>
      <c r="N14" s="71">
        <v>8059.83</v>
      </c>
      <c r="O14" s="71"/>
      <c r="P14" s="71">
        <v>8059.83</v>
      </c>
      <c r="Q14" s="65" t="s">
        <v>267</v>
      </c>
      <c r="R14" s="65" t="s">
        <v>268</v>
      </c>
    </row>
    <row r="15" spans="1:19" s="64" customFormat="1" ht="135" x14ac:dyDescent="0.25">
      <c r="A15" s="31">
        <v>8</v>
      </c>
      <c r="B15" s="31">
        <v>1</v>
      </c>
      <c r="C15" s="31">
        <v>4</v>
      </c>
      <c r="D15" s="32">
        <v>2</v>
      </c>
      <c r="E15" s="84" t="s">
        <v>307</v>
      </c>
      <c r="F15" s="85" t="s">
        <v>308</v>
      </c>
      <c r="G15" s="32" t="s">
        <v>262</v>
      </c>
      <c r="H15" s="86" t="s">
        <v>309</v>
      </c>
      <c r="I15" s="87" t="s">
        <v>310</v>
      </c>
      <c r="J15" s="32" t="s">
        <v>311</v>
      </c>
      <c r="K15" s="34"/>
      <c r="L15" s="34" t="s">
        <v>274</v>
      </c>
      <c r="M15" s="35"/>
      <c r="N15" s="36">
        <v>3900</v>
      </c>
      <c r="O15" s="35"/>
      <c r="P15" s="36">
        <v>3900</v>
      </c>
      <c r="Q15" s="32" t="s">
        <v>267</v>
      </c>
      <c r="R15" s="32" t="s">
        <v>268</v>
      </c>
    </row>
    <row r="16" spans="1:19" s="64" customFormat="1" ht="44.25" customHeight="1" x14ac:dyDescent="0.25">
      <c r="A16" s="31"/>
      <c r="B16" s="567" t="s">
        <v>312</v>
      </c>
      <c r="C16" s="568"/>
      <c r="D16" s="568"/>
      <c r="E16" s="568"/>
      <c r="F16" s="568"/>
      <c r="G16" s="568"/>
      <c r="H16" s="568"/>
      <c r="I16" s="568"/>
      <c r="J16" s="568"/>
      <c r="K16" s="568"/>
      <c r="L16" s="568"/>
      <c r="M16" s="568"/>
      <c r="N16" s="568"/>
      <c r="O16" s="568"/>
      <c r="P16" s="568"/>
      <c r="Q16" s="568"/>
      <c r="R16" s="569"/>
    </row>
    <row r="17" spans="1:18" s="64" customFormat="1" ht="113.25" customHeight="1" x14ac:dyDescent="0.25">
      <c r="A17" s="66">
        <v>9</v>
      </c>
      <c r="B17" s="66">
        <v>1</v>
      </c>
      <c r="C17" s="66">
        <v>4</v>
      </c>
      <c r="D17" s="65">
        <v>5</v>
      </c>
      <c r="E17" s="78" t="s">
        <v>313</v>
      </c>
      <c r="F17" s="67" t="s">
        <v>314</v>
      </c>
      <c r="G17" s="65" t="s">
        <v>189</v>
      </c>
      <c r="H17" s="79" t="s">
        <v>315</v>
      </c>
      <c r="I17" s="80" t="s">
        <v>316</v>
      </c>
      <c r="J17" s="65" t="s">
        <v>317</v>
      </c>
      <c r="K17" s="72"/>
      <c r="L17" s="72" t="s">
        <v>274</v>
      </c>
      <c r="M17" s="71"/>
      <c r="N17" s="71">
        <v>23017.8</v>
      </c>
      <c r="O17" s="71"/>
      <c r="P17" s="71">
        <v>23017.8</v>
      </c>
      <c r="Q17" s="65" t="s">
        <v>267</v>
      </c>
      <c r="R17" s="65" t="s">
        <v>268</v>
      </c>
    </row>
    <row r="18" spans="1:18" s="64" customFormat="1" ht="113.25" customHeight="1" x14ac:dyDescent="0.25">
      <c r="A18" s="31">
        <v>9</v>
      </c>
      <c r="B18" s="31">
        <v>1</v>
      </c>
      <c r="C18" s="31">
        <v>4</v>
      </c>
      <c r="D18" s="32">
        <v>5</v>
      </c>
      <c r="E18" s="84" t="s">
        <v>313</v>
      </c>
      <c r="F18" s="85" t="s">
        <v>314</v>
      </c>
      <c r="G18" s="32" t="s">
        <v>189</v>
      </c>
      <c r="H18" s="86" t="s">
        <v>315</v>
      </c>
      <c r="I18" s="87" t="s">
        <v>316</v>
      </c>
      <c r="J18" s="32" t="s">
        <v>317</v>
      </c>
      <c r="K18" s="34"/>
      <c r="L18" s="34" t="s">
        <v>274</v>
      </c>
      <c r="M18" s="35"/>
      <c r="N18" s="36">
        <v>22615.25</v>
      </c>
      <c r="O18" s="35"/>
      <c r="P18" s="36">
        <v>22615.25</v>
      </c>
      <c r="Q18" s="32" t="s">
        <v>267</v>
      </c>
      <c r="R18" s="32" t="s">
        <v>268</v>
      </c>
    </row>
    <row r="19" spans="1:18" s="64" customFormat="1" ht="38.25" customHeight="1" x14ac:dyDescent="0.25">
      <c r="A19" s="31"/>
      <c r="B19" s="567" t="s">
        <v>312</v>
      </c>
      <c r="C19" s="568"/>
      <c r="D19" s="568"/>
      <c r="E19" s="568"/>
      <c r="F19" s="568"/>
      <c r="G19" s="568"/>
      <c r="H19" s="568"/>
      <c r="I19" s="568"/>
      <c r="J19" s="568"/>
      <c r="K19" s="568"/>
      <c r="L19" s="568"/>
      <c r="M19" s="568"/>
      <c r="N19" s="568"/>
      <c r="O19" s="568"/>
      <c r="P19" s="568"/>
      <c r="Q19" s="568"/>
      <c r="R19" s="569"/>
    </row>
    <row r="20" spans="1:18" s="64" customFormat="1" ht="183.75" customHeight="1" x14ac:dyDescent="0.25">
      <c r="A20" s="66">
        <v>10</v>
      </c>
      <c r="B20" s="66">
        <v>1</v>
      </c>
      <c r="C20" s="66">
        <v>4</v>
      </c>
      <c r="D20" s="65">
        <v>5</v>
      </c>
      <c r="E20" s="78" t="s">
        <v>318</v>
      </c>
      <c r="F20" s="67" t="s">
        <v>319</v>
      </c>
      <c r="G20" s="65" t="s">
        <v>320</v>
      </c>
      <c r="H20" s="79" t="s">
        <v>321</v>
      </c>
      <c r="I20" s="80" t="s">
        <v>322</v>
      </c>
      <c r="J20" s="65" t="s">
        <v>323</v>
      </c>
      <c r="K20" s="72"/>
      <c r="L20" s="72" t="s">
        <v>274</v>
      </c>
      <c r="M20" s="71"/>
      <c r="N20" s="71">
        <v>20489.919999999998</v>
      </c>
      <c r="O20" s="71"/>
      <c r="P20" s="71">
        <v>20489.919999999998</v>
      </c>
      <c r="Q20" s="65" t="s">
        <v>267</v>
      </c>
      <c r="R20" s="65" t="s">
        <v>268</v>
      </c>
    </row>
    <row r="21" spans="1:18" s="64" customFormat="1" ht="402.75" customHeight="1" x14ac:dyDescent="0.25">
      <c r="A21" s="31">
        <v>10</v>
      </c>
      <c r="B21" s="31">
        <v>1</v>
      </c>
      <c r="C21" s="31">
        <v>4</v>
      </c>
      <c r="D21" s="32">
        <v>5</v>
      </c>
      <c r="E21" s="84" t="s">
        <v>318</v>
      </c>
      <c r="F21" s="85" t="s">
        <v>319</v>
      </c>
      <c r="G21" s="32" t="s">
        <v>320</v>
      </c>
      <c r="H21" s="86" t="s">
        <v>324</v>
      </c>
      <c r="I21" s="87" t="s">
        <v>325</v>
      </c>
      <c r="J21" s="32" t="s">
        <v>323</v>
      </c>
      <c r="K21" s="34"/>
      <c r="L21" s="34" t="s">
        <v>274</v>
      </c>
      <c r="M21" s="35"/>
      <c r="N21" s="36">
        <v>20892.47</v>
      </c>
      <c r="O21" s="35"/>
      <c r="P21" s="36">
        <v>20892.47</v>
      </c>
      <c r="Q21" s="32" t="s">
        <v>267</v>
      </c>
      <c r="R21" s="32" t="s">
        <v>268</v>
      </c>
    </row>
    <row r="22" spans="1:18" s="64" customFormat="1" ht="61.5" customHeight="1" x14ac:dyDescent="0.25">
      <c r="A22" s="31"/>
      <c r="B22" s="570" t="s">
        <v>326</v>
      </c>
      <c r="C22" s="571"/>
      <c r="D22" s="571"/>
      <c r="E22" s="571"/>
      <c r="F22" s="571"/>
      <c r="G22" s="571"/>
      <c r="H22" s="571"/>
      <c r="I22" s="571"/>
      <c r="J22" s="571"/>
      <c r="K22" s="571"/>
      <c r="L22" s="571"/>
      <c r="M22" s="571"/>
      <c r="N22" s="571"/>
      <c r="O22" s="571"/>
      <c r="P22" s="571"/>
      <c r="Q22" s="571"/>
      <c r="R22" s="572"/>
    </row>
    <row r="23" spans="1:18" s="96" customFormat="1" ht="214.5" customHeight="1" x14ac:dyDescent="0.25">
      <c r="A23" s="88">
        <v>11</v>
      </c>
      <c r="B23" s="88">
        <v>1</v>
      </c>
      <c r="C23" s="89">
        <v>4</v>
      </c>
      <c r="D23" s="88">
        <v>5</v>
      </c>
      <c r="E23" s="90" t="s">
        <v>327</v>
      </c>
      <c r="F23" s="91" t="s">
        <v>328</v>
      </c>
      <c r="G23" s="89" t="s">
        <v>135</v>
      </c>
      <c r="H23" s="92" t="s">
        <v>329</v>
      </c>
      <c r="I23" s="93" t="s">
        <v>330</v>
      </c>
      <c r="J23" s="89" t="s">
        <v>331</v>
      </c>
      <c r="K23" s="94"/>
      <c r="L23" s="94" t="s">
        <v>39</v>
      </c>
      <c r="M23" s="95"/>
      <c r="N23" s="95">
        <v>110000</v>
      </c>
      <c r="O23" s="95"/>
      <c r="P23" s="95">
        <v>110000</v>
      </c>
      <c r="Q23" s="89" t="s">
        <v>293</v>
      </c>
      <c r="R23" s="89" t="s">
        <v>294</v>
      </c>
    </row>
    <row r="24" spans="1:18" ht="105" x14ac:dyDescent="0.25">
      <c r="A24" s="49">
        <v>12</v>
      </c>
      <c r="B24" s="49">
        <v>1</v>
      </c>
      <c r="C24" s="23">
        <v>4</v>
      </c>
      <c r="D24" s="49">
        <v>2</v>
      </c>
      <c r="E24" s="431" t="s">
        <v>332</v>
      </c>
      <c r="F24" s="425" t="s">
        <v>333</v>
      </c>
      <c r="G24" s="23" t="s">
        <v>334</v>
      </c>
      <c r="H24" s="432" t="s">
        <v>335</v>
      </c>
      <c r="I24" s="433" t="s">
        <v>336</v>
      </c>
      <c r="J24" s="23" t="s">
        <v>337</v>
      </c>
      <c r="K24" s="426"/>
      <c r="L24" s="426" t="s">
        <v>338</v>
      </c>
      <c r="M24" s="283"/>
      <c r="N24" s="283">
        <v>4159.83</v>
      </c>
      <c r="O24" s="283"/>
      <c r="P24" s="283">
        <v>4159.83</v>
      </c>
      <c r="Q24" s="23" t="s">
        <v>267</v>
      </c>
      <c r="R24" s="23" t="s">
        <v>268</v>
      </c>
    </row>
    <row r="25" spans="1:18" ht="69.75" customHeight="1" x14ac:dyDescent="0.25">
      <c r="A25" s="49"/>
      <c r="B25" s="573" t="s">
        <v>339</v>
      </c>
      <c r="C25" s="574"/>
      <c r="D25" s="574"/>
      <c r="E25" s="574"/>
      <c r="F25" s="574"/>
      <c r="G25" s="574"/>
      <c r="H25" s="574"/>
      <c r="I25" s="574"/>
      <c r="J25" s="574"/>
      <c r="K25" s="574"/>
      <c r="L25" s="574"/>
      <c r="M25" s="574"/>
      <c r="N25" s="574"/>
      <c r="O25" s="574"/>
      <c r="P25" s="574"/>
      <c r="Q25" s="574"/>
      <c r="R25" s="575"/>
    </row>
    <row r="28" spans="1:18" x14ac:dyDescent="0.25">
      <c r="L28" s="2"/>
      <c r="M28" s="488" t="s">
        <v>201</v>
      </c>
      <c r="N28" s="488"/>
      <c r="O28" s="488" t="s">
        <v>202</v>
      </c>
      <c r="P28" s="488"/>
    </row>
    <row r="29" spans="1:18" x14ac:dyDescent="0.25">
      <c r="L29" s="2"/>
      <c r="M29" s="57" t="s">
        <v>203</v>
      </c>
      <c r="N29" s="57" t="s">
        <v>204</v>
      </c>
      <c r="O29" s="57" t="s">
        <v>203</v>
      </c>
      <c r="P29" s="57" t="s">
        <v>204</v>
      </c>
    </row>
    <row r="30" spans="1:18" x14ac:dyDescent="0.25">
      <c r="L30" s="58" t="s">
        <v>205</v>
      </c>
      <c r="M30" s="59">
        <v>9</v>
      </c>
      <c r="N30" s="58">
        <v>249232.85</v>
      </c>
      <c r="O30" s="60">
        <v>2</v>
      </c>
      <c r="P30" s="61">
        <v>189820.19</v>
      </c>
    </row>
    <row r="31" spans="1:18" x14ac:dyDescent="0.25">
      <c r="L31" s="58" t="s">
        <v>206</v>
      </c>
      <c r="M31" s="59">
        <v>10</v>
      </c>
      <c r="N31" s="58">
        <v>249232.85</v>
      </c>
      <c r="O31" s="60">
        <v>2</v>
      </c>
      <c r="P31" s="61">
        <v>189820.19</v>
      </c>
    </row>
  </sheetData>
  <mergeCells count="20">
    <mergeCell ref="A4:A5"/>
    <mergeCell ref="B4:B5"/>
    <mergeCell ref="C4:C5"/>
    <mergeCell ref="D4:D5"/>
    <mergeCell ref="E4:E5"/>
    <mergeCell ref="M28:N28"/>
    <mergeCell ref="O28:P28"/>
    <mergeCell ref="Q4:Q5"/>
    <mergeCell ref="R4:R5"/>
    <mergeCell ref="B16:R16"/>
    <mergeCell ref="B19:R19"/>
    <mergeCell ref="B22:R22"/>
    <mergeCell ref="B25:R25"/>
    <mergeCell ref="G4:G5"/>
    <mergeCell ref="H4:I4"/>
    <mergeCell ref="J4:J5"/>
    <mergeCell ref="K4:L4"/>
    <mergeCell ref="M4:N4"/>
    <mergeCell ref="O4:P4"/>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0"/>
  <sheetViews>
    <sheetView topLeftCell="F48" zoomScale="70" zoomScaleNormal="70" workbookViewId="0">
      <selection activeCell="F62" sqref="F6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340</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26" t="s">
        <v>14</v>
      </c>
      <c r="I5" s="26" t="s">
        <v>15</v>
      </c>
      <c r="J5" s="542"/>
      <c r="K5" s="27">
        <v>2018</v>
      </c>
      <c r="L5" s="27">
        <v>2019</v>
      </c>
      <c r="M5" s="8">
        <v>2018</v>
      </c>
      <c r="N5" s="8">
        <v>2019</v>
      </c>
      <c r="O5" s="8">
        <v>2018</v>
      </c>
      <c r="P5" s="8">
        <v>2019</v>
      </c>
      <c r="Q5" s="542"/>
      <c r="R5" s="544"/>
      <c r="S5" s="4"/>
    </row>
    <row r="6" spans="1:19" s="5" customFormat="1" ht="15.75" customHeight="1" x14ac:dyDescent="0.2">
      <c r="A6" s="62" t="s">
        <v>16</v>
      </c>
      <c r="B6" s="27" t="s">
        <v>17</v>
      </c>
      <c r="C6" s="27" t="s">
        <v>18</v>
      </c>
      <c r="D6" s="27" t="s">
        <v>19</v>
      </c>
      <c r="E6" s="62" t="s">
        <v>20</v>
      </c>
      <c r="F6" s="62" t="s">
        <v>21</v>
      </c>
      <c r="G6" s="62" t="s">
        <v>22</v>
      </c>
      <c r="H6" s="27" t="s">
        <v>23</v>
      </c>
      <c r="I6" s="27" t="s">
        <v>24</v>
      </c>
      <c r="J6" s="62" t="s">
        <v>25</v>
      </c>
      <c r="K6" s="27" t="s">
        <v>26</v>
      </c>
      <c r="L6" s="27" t="s">
        <v>27</v>
      </c>
      <c r="M6" s="28" t="s">
        <v>28</v>
      </c>
      <c r="N6" s="28" t="s">
        <v>29</v>
      </c>
      <c r="O6" s="28" t="s">
        <v>30</v>
      </c>
      <c r="P6" s="28" t="s">
        <v>31</v>
      </c>
      <c r="Q6" s="62" t="s">
        <v>32</v>
      </c>
      <c r="R6" s="27" t="s">
        <v>33</v>
      </c>
      <c r="S6" s="4"/>
    </row>
    <row r="7" spans="1:19" s="64" customFormat="1" ht="43.5" customHeight="1" x14ac:dyDescent="0.25">
      <c r="A7" s="704">
        <v>1</v>
      </c>
      <c r="B7" s="710">
        <v>1</v>
      </c>
      <c r="C7" s="687">
        <v>4</v>
      </c>
      <c r="D7" s="687">
        <v>5</v>
      </c>
      <c r="E7" s="713" t="s">
        <v>341</v>
      </c>
      <c r="F7" s="687" t="s">
        <v>342</v>
      </c>
      <c r="G7" s="97" t="s">
        <v>49</v>
      </c>
      <c r="H7" s="718" t="s">
        <v>343</v>
      </c>
      <c r="I7" s="97">
        <v>15</v>
      </c>
      <c r="J7" s="687" t="s">
        <v>344</v>
      </c>
      <c r="K7" s="687" t="s">
        <v>121</v>
      </c>
      <c r="L7" s="687"/>
      <c r="M7" s="690">
        <v>31317.42</v>
      </c>
      <c r="N7" s="690"/>
      <c r="O7" s="690">
        <v>31317.42</v>
      </c>
      <c r="P7" s="690"/>
      <c r="Q7" s="687" t="s">
        <v>345</v>
      </c>
      <c r="R7" s="687" t="s">
        <v>416</v>
      </c>
      <c r="S7" s="63"/>
    </row>
    <row r="8" spans="1:19" s="64" customFormat="1" ht="38.25" customHeight="1" x14ac:dyDescent="0.25">
      <c r="A8" s="705"/>
      <c r="B8" s="711"/>
      <c r="C8" s="688"/>
      <c r="D8" s="688"/>
      <c r="E8" s="714"/>
      <c r="F8" s="716"/>
      <c r="G8" s="97" t="s">
        <v>49</v>
      </c>
      <c r="H8" s="716"/>
      <c r="I8" s="97">
        <v>15</v>
      </c>
      <c r="J8" s="688"/>
      <c r="K8" s="688"/>
      <c r="L8" s="688"/>
      <c r="M8" s="691"/>
      <c r="N8" s="691"/>
      <c r="O8" s="691"/>
      <c r="P8" s="691"/>
      <c r="Q8" s="688"/>
      <c r="R8" s="688"/>
      <c r="S8" s="63"/>
    </row>
    <row r="9" spans="1:19" s="64" customFormat="1" ht="36.75" customHeight="1" x14ac:dyDescent="0.25">
      <c r="A9" s="705"/>
      <c r="B9" s="711"/>
      <c r="C9" s="688"/>
      <c r="D9" s="688"/>
      <c r="E9" s="714"/>
      <c r="F9" s="716"/>
      <c r="G9" s="97" t="s">
        <v>135</v>
      </c>
      <c r="H9" s="716"/>
      <c r="I9" s="97">
        <v>15</v>
      </c>
      <c r="J9" s="688"/>
      <c r="K9" s="688"/>
      <c r="L9" s="688"/>
      <c r="M9" s="691"/>
      <c r="N9" s="691"/>
      <c r="O9" s="691"/>
      <c r="P9" s="691"/>
      <c r="Q9" s="688"/>
      <c r="R9" s="688"/>
      <c r="S9" s="63"/>
    </row>
    <row r="10" spans="1:19" s="64" customFormat="1" ht="35.25" customHeight="1" x14ac:dyDescent="0.25">
      <c r="A10" s="705"/>
      <c r="B10" s="711"/>
      <c r="C10" s="688"/>
      <c r="D10" s="688"/>
      <c r="E10" s="714"/>
      <c r="F10" s="716"/>
      <c r="G10" s="97" t="s">
        <v>189</v>
      </c>
      <c r="H10" s="716"/>
      <c r="I10" s="97">
        <v>30</v>
      </c>
      <c r="J10" s="688"/>
      <c r="K10" s="688"/>
      <c r="L10" s="688"/>
      <c r="M10" s="691"/>
      <c r="N10" s="691"/>
      <c r="O10" s="691"/>
      <c r="P10" s="691"/>
      <c r="Q10" s="688"/>
      <c r="R10" s="688"/>
      <c r="S10" s="63"/>
    </row>
    <row r="11" spans="1:19" s="75" customFormat="1" ht="33.75" customHeight="1" x14ac:dyDescent="0.25">
      <c r="A11" s="706"/>
      <c r="B11" s="712"/>
      <c r="C11" s="689"/>
      <c r="D11" s="689"/>
      <c r="E11" s="715"/>
      <c r="F11" s="717"/>
      <c r="G11" s="65" t="s">
        <v>37</v>
      </c>
      <c r="H11" s="717"/>
      <c r="I11" s="65">
        <v>60</v>
      </c>
      <c r="J11" s="689"/>
      <c r="K11" s="689"/>
      <c r="L11" s="689"/>
      <c r="M11" s="692"/>
      <c r="N11" s="692"/>
      <c r="O11" s="692"/>
      <c r="P11" s="692"/>
      <c r="Q11" s="689"/>
      <c r="R11" s="689"/>
    </row>
    <row r="12" spans="1:19" s="75" customFormat="1" ht="42.75" customHeight="1" x14ac:dyDescent="0.25">
      <c r="A12" s="704">
        <v>2</v>
      </c>
      <c r="B12" s="704">
        <v>1</v>
      </c>
      <c r="C12" s="704">
        <v>4</v>
      </c>
      <c r="D12" s="693">
        <v>5</v>
      </c>
      <c r="E12" s="707" t="s">
        <v>346</v>
      </c>
      <c r="F12" s="693" t="s">
        <v>347</v>
      </c>
      <c r="G12" s="65" t="s">
        <v>348</v>
      </c>
      <c r="H12" s="693" t="s">
        <v>343</v>
      </c>
      <c r="I12" s="65">
        <v>22</v>
      </c>
      <c r="J12" s="693" t="s">
        <v>344</v>
      </c>
      <c r="K12" s="698" t="s">
        <v>39</v>
      </c>
      <c r="L12" s="698"/>
      <c r="M12" s="701">
        <v>22195.55</v>
      </c>
      <c r="N12" s="701"/>
      <c r="O12" s="701">
        <v>22195.55</v>
      </c>
      <c r="P12" s="701"/>
      <c r="Q12" s="693" t="s">
        <v>345</v>
      </c>
      <c r="R12" s="693" t="s">
        <v>349</v>
      </c>
    </row>
    <row r="13" spans="1:19" s="75" customFormat="1" ht="45" customHeight="1" x14ac:dyDescent="0.25">
      <c r="A13" s="705"/>
      <c r="B13" s="705"/>
      <c r="C13" s="705"/>
      <c r="D13" s="694"/>
      <c r="E13" s="708"/>
      <c r="F13" s="694"/>
      <c r="G13" s="65" t="s">
        <v>350</v>
      </c>
      <c r="H13" s="694"/>
      <c r="I13" s="65">
        <v>22</v>
      </c>
      <c r="J13" s="694"/>
      <c r="K13" s="699"/>
      <c r="L13" s="699"/>
      <c r="M13" s="702"/>
      <c r="N13" s="702"/>
      <c r="O13" s="702"/>
      <c r="P13" s="702"/>
      <c r="Q13" s="694"/>
      <c r="R13" s="694"/>
    </row>
    <row r="14" spans="1:19" s="75" customFormat="1" ht="47.25" customHeight="1" x14ac:dyDescent="0.25">
      <c r="A14" s="705"/>
      <c r="B14" s="705"/>
      <c r="C14" s="705"/>
      <c r="D14" s="694"/>
      <c r="E14" s="708"/>
      <c r="F14" s="694"/>
      <c r="G14" s="65" t="s">
        <v>135</v>
      </c>
      <c r="H14" s="694"/>
      <c r="I14" s="65">
        <v>50</v>
      </c>
      <c r="J14" s="694"/>
      <c r="K14" s="699"/>
      <c r="L14" s="699"/>
      <c r="M14" s="702"/>
      <c r="N14" s="702"/>
      <c r="O14" s="702"/>
      <c r="P14" s="702"/>
      <c r="Q14" s="694"/>
      <c r="R14" s="694"/>
    </row>
    <row r="15" spans="1:19" s="75" customFormat="1" ht="43.5" customHeight="1" x14ac:dyDescent="0.25">
      <c r="A15" s="706"/>
      <c r="B15" s="706"/>
      <c r="C15" s="706"/>
      <c r="D15" s="695"/>
      <c r="E15" s="709"/>
      <c r="F15" s="695"/>
      <c r="G15" s="65" t="s">
        <v>37</v>
      </c>
      <c r="H15" s="695"/>
      <c r="I15" s="65">
        <v>50</v>
      </c>
      <c r="J15" s="695"/>
      <c r="K15" s="700"/>
      <c r="L15" s="700"/>
      <c r="M15" s="703"/>
      <c r="N15" s="703"/>
      <c r="O15" s="703"/>
      <c r="P15" s="703"/>
      <c r="Q15" s="695"/>
      <c r="R15" s="695"/>
    </row>
    <row r="16" spans="1:19" s="64" customFormat="1" ht="41.25" customHeight="1" x14ac:dyDescent="0.25">
      <c r="A16" s="634">
        <v>3</v>
      </c>
      <c r="B16" s="634">
        <v>1</v>
      </c>
      <c r="C16" s="634">
        <v>4</v>
      </c>
      <c r="D16" s="696">
        <v>5</v>
      </c>
      <c r="E16" s="697" t="s">
        <v>351</v>
      </c>
      <c r="F16" s="696" t="s">
        <v>352</v>
      </c>
      <c r="G16" s="65" t="s">
        <v>37</v>
      </c>
      <c r="H16" s="696" t="s">
        <v>343</v>
      </c>
      <c r="I16" s="83" t="s">
        <v>353</v>
      </c>
      <c r="J16" s="696" t="s">
        <v>354</v>
      </c>
      <c r="K16" s="686" t="s">
        <v>355</v>
      </c>
      <c r="L16" s="686"/>
      <c r="M16" s="675">
        <v>24157.4</v>
      </c>
      <c r="N16" s="675"/>
      <c r="O16" s="675">
        <v>24157.4</v>
      </c>
      <c r="P16" s="675"/>
      <c r="Q16" s="696" t="s">
        <v>345</v>
      </c>
      <c r="R16" s="696" t="s">
        <v>356</v>
      </c>
    </row>
    <row r="17" spans="1:25" s="64" customFormat="1" ht="41.25" customHeight="1" x14ac:dyDescent="0.25">
      <c r="A17" s="634"/>
      <c r="B17" s="634"/>
      <c r="C17" s="634"/>
      <c r="D17" s="696"/>
      <c r="E17" s="697"/>
      <c r="F17" s="696"/>
      <c r="G17" s="65" t="s">
        <v>189</v>
      </c>
      <c r="H17" s="696"/>
      <c r="I17" s="83" t="s">
        <v>149</v>
      </c>
      <c r="J17" s="696"/>
      <c r="K17" s="686"/>
      <c r="L17" s="686"/>
      <c r="M17" s="675"/>
      <c r="N17" s="675"/>
      <c r="O17" s="675"/>
      <c r="P17" s="675"/>
      <c r="Q17" s="696"/>
      <c r="R17" s="696"/>
    </row>
    <row r="18" spans="1:25" s="64" customFormat="1" ht="45" customHeight="1" x14ac:dyDescent="0.25">
      <c r="A18" s="634"/>
      <c r="B18" s="634"/>
      <c r="C18" s="634"/>
      <c r="D18" s="696"/>
      <c r="E18" s="697"/>
      <c r="F18" s="696"/>
      <c r="G18" s="109" t="s">
        <v>357</v>
      </c>
      <c r="H18" s="65" t="s">
        <v>358</v>
      </c>
      <c r="I18" s="83" t="s">
        <v>102</v>
      </c>
      <c r="J18" s="696"/>
      <c r="K18" s="686"/>
      <c r="L18" s="686"/>
      <c r="M18" s="675"/>
      <c r="N18" s="675"/>
      <c r="O18" s="675"/>
      <c r="P18" s="675"/>
      <c r="Q18" s="696"/>
      <c r="R18" s="696"/>
    </row>
    <row r="19" spans="1:25" s="13" customFormat="1" ht="61.5" customHeight="1" x14ac:dyDescent="0.2">
      <c r="A19" s="634">
        <v>4</v>
      </c>
      <c r="B19" s="682">
        <v>1</v>
      </c>
      <c r="C19" s="682">
        <v>4</v>
      </c>
      <c r="D19" s="682">
        <v>5</v>
      </c>
      <c r="E19" s="685" t="s">
        <v>359</v>
      </c>
      <c r="F19" s="682" t="s">
        <v>360</v>
      </c>
      <c r="G19" s="110" t="s">
        <v>361</v>
      </c>
      <c r="H19" s="111" t="s">
        <v>343</v>
      </c>
      <c r="I19" s="111">
        <v>25</v>
      </c>
      <c r="J19" s="682" t="s">
        <v>362</v>
      </c>
      <c r="K19" s="682" t="s">
        <v>39</v>
      </c>
      <c r="L19" s="682"/>
      <c r="M19" s="683">
        <v>39884.9</v>
      </c>
      <c r="N19" s="684"/>
      <c r="O19" s="683">
        <v>39884.9</v>
      </c>
      <c r="P19" s="683"/>
      <c r="Q19" s="682" t="s">
        <v>363</v>
      </c>
      <c r="R19" s="682" t="s">
        <v>364</v>
      </c>
      <c r="S19" s="112"/>
    </row>
    <row r="20" spans="1:25" s="13" customFormat="1" ht="54" customHeight="1" x14ac:dyDescent="0.2">
      <c r="A20" s="634"/>
      <c r="B20" s="682"/>
      <c r="C20" s="682"/>
      <c r="D20" s="682"/>
      <c r="E20" s="685"/>
      <c r="F20" s="682"/>
      <c r="G20" s="110" t="s">
        <v>365</v>
      </c>
      <c r="H20" s="111" t="s">
        <v>343</v>
      </c>
      <c r="I20" s="111">
        <v>25</v>
      </c>
      <c r="J20" s="682"/>
      <c r="K20" s="682"/>
      <c r="L20" s="682"/>
      <c r="M20" s="683"/>
      <c r="N20" s="684"/>
      <c r="O20" s="683"/>
      <c r="P20" s="683"/>
      <c r="Q20" s="682"/>
      <c r="R20" s="682"/>
      <c r="S20" s="112"/>
    </row>
    <row r="21" spans="1:25" s="13" customFormat="1" ht="55.5" customHeight="1" x14ac:dyDescent="0.2">
      <c r="A21" s="634"/>
      <c r="B21" s="682"/>
      <c r="C21" s="682"/>
      <c r="D21" s="682"/>
      <c r="E21" s="685"/>
      <c r="F21" s="682"/>
      <c r="G21" s="110" t="s">
        <v>366</v>
      </c>
      <c r="H21" s="111" t="s">
        <v>343</v>
      </c>
      <c r="I21" s="111">
        <v>25</v>
      </c>
      <c r="J21" s="682"/>
      <c r="K21" s="682"/>
      <c r="L21" s="682"/>
      <c r="M21" s="683"/>
      <c r="N21" s="684"/>
      <c r="O21" s="683"/>
      <c r="P21" s="683"/>
      <c r="Q21" s="682"/>
      <c r="R21" s="682"/>
      <c r="S21" s="112"/>
    </row>
    <row r="22" spans="1:25" s="13" customFormat="1" ht="54" customHeight="1" x14ac:dyDescent="0.2">
      <c r="A22" s="634"/>
      <c r="B22" s="682"/>
      <c r="C22" s="682"/>
      <c r="D22" s="682"/>
      <c r="E22" s="685"/>
      <c r="F22" s="682"/>
      <c r="G22" s="110" t="s">
        <v>37</v>
      </c>
      <c r="H22" s="111" t="s">
        <v>343</v>
      </c>
      <c r="I22" s="111">
        <v>100</v>
      </c>
      <c r="J22" s="682"/>
      <c r="K22" s="682"/>
      <c r="L22" s="682"/>
      <c r="M22" s="683"/>
      <c r="N22" s="684"/>
      <c r="O22" s="683"/>
      <c r="P22" s="683"/>
      <c r="Q22" s="682"/>
      <c r="R22" s="682"/>
      <c r="S22" s="112"/>
    </row>
    <row r="23" spans="1:25" s="64" customFormat="1" ht="54" customHeight="1" x14ac:dyDescent="0.25">
      <c r="A23" s="634"/>
      <c r="B23" s="682"/>
      <c r="C23" s="682"/>
      <c r="D23" s="682"/>
      <c r="E23" s="685"/>
      <c r="F23" s="682"/>
      <c r="G23" s="65" t="s">
        <v>367</v>
      </c>
      <c r="H23" s="72" t="s">
        <v>367</v>
      </c>
      <c r="I23" s="83" t="s">
        <v>50</v>
      </c>
      <c r="J23" s="682"/>
      <c r="K23" s="682"/>
      <c r="L23" s="682"/>
      <c r="M23" s="683"/>
      <c r="N23" s="684"/>
      <c r="O23" s="683"/>
      <c r="P23" s="683"/>
      <c r="Q23" s="682"/>
      <c r="R23" s="682"/>
      <c r="S23" s="63"/>
    </row>
    <row r="24" spans="1:25" s="64" customFormat="1" ht="54" customHeight="1" x14ac:dyDescent="0.25">
      <c r="A24" s="527">
        <v>5</v>
      </c>
      <c r="B24" s="665">
        <v>1</v>
      </c>
      <c r="C24" s="666">
        <v>4</v>
      </c>
      <c r="D24" s="666">
        <v>2</v>
      </c>
      <c r="E24" s="669" t="s">
        <v>368</v>
      </c>
      <c r="F24" s="672" t="s">
        <v>369</v>
      </c>
      <c r="G24" s="24" t="s">
        <v>241</v>
      </c>
      <c r="H24" s="25" t="s">
        <v>343</v>
      </c>
      <c r="I24" s="12" t="s">
        <v>370</v>
      </c>
      <c r="J24" s="666" t="s">
        <v>371</v>
      </c>
      <c r="K24" s="666"/>
      <c r="L24" s="666" t="s">
        <v>372</v>
      </c>
      <c r="M24" s="676"/>
      <c r="N24" s="679">
        <v>15200</v>
      </c>
      <c r="O24" s="676"/>
      <c r="P24" s="676">
        <v>15200</v>
      </c>
      <c r="Q24" s="666" t="s">
        <v>345</v>
      </c>
      <c r="R24" s="666" t="s">
        <v>356</v>
      </c>
      <c r="S24" s="63"/>
    </row>
    <row r="25" spans="1:25" s="64" customFormat="1" ht="54" customHeight="1" x14ac:dyDescent="0.25">
      <c r="A25" s="527"/>
      <c r="B25" s="665"/>
      <c r="C25" s="667"/>
      <c r="D25" s="667"/>
      <c r="E25" s="670"/>
      <c r="F25" s="673"/>
      <c r="G25" s="24" t="s">
        <v>373</v>
      </c>
      <c r="H25" s="25" t="s">
        <v>358</v>
      </c>
      <c r="I25" s="12" t="s">
        <v>374</v>
      </c>
      <c r="J25" s="667"/>
      <c r="K25" s="667"/>
      <c r="L25" s="667"/>
      <c r="M25" s="677"/>
      <c r="N25" s="680"/>
      <c r="O25" s="677"/>
      <c r="P25" s="677"/>
      <c r="Q25" s="667"/>
      <c r="R25" s="667"/>
      <c r="S25" s="63"/>
    </row>
    <row r="26" spans="1:25" s="64" customFormat="1" ht="91.5" customHeight="1" x14ac:dyDescent="0.25">
      <c r="A26" s="527"/>
      <c r="B26" s="665"/>
      <c r="C26" s="668"/>
      <c r="D26" s="668"/>
      <c r="E26" s="671"/>
      <c r="F26" s="674"/>
      <c r="G26" s="24" t="s">
        <v>375</v>
      </c>
      <c r="H26" s="25" t="s">
        <v>358</v>
      </c>
      <c r="I26" s="12" t="s">
        <v>374</v>
      </c>
      <c r="J26" s="668"/>
      <c r="K26" s="668"/>
      <c r="L26" s="668"/>
      <c r="M26" s="678"/>
      <c r="N26" s="681"/>
      <c r="O26" s="678"/>
      <c r="P26" s="678"/>
      <c r="Q26" s="668"/>
      <c r="R26" s="668"/>
      <c r="S26" s="63"/>
    </row>
    <row r="27" spans="1:25" s="64" customFormat="1" ht="46.5" customHeight="1" x14ac:dyDescent="0.25">
      <c r="A27" s="656">
        <v>5</v>
      </c>
      <c r="B27" s="638">
        <v>1</v>
      </c>
      <c r="C27" s="638">
        <v>4</v>
      </c>
      <c r="D27" s="638">
        <v>2</v>
      </c>
      <c r="E27" s="659" t="s">
        <v>368</v>
      </c>
      <c r="F27" s="662" t="s">
        <v>369</v>
      </c>
      <c r="G27" s="42" t="s">
        <v>376</v>
      </c>
      <c r="H27" s="34" t="s">
        <v>343</v>
      </c>
      <c r="I27" s="33" t="s">
        <v>370</v>
      </c>
      <c r="J27" s="638" t="s">
        <v>371</v>
      </c>
      <c r="K27" s="647"/>
      <c r="L27" s="638" t="s">
        <v>372</v>
      </c>
      <c r="M27" s="650"/>
      <c r="N27" s="653">
        <v>24200</v>
      </c>
      <c r="O27" s="650"/>
      <c r="P27" s="635">
        <f>N27</f>
        <v>24200</v>
      </c>
      <c r="Q27" s="638" t="s">
        <v>345</v>
      </c>
      <c r="R27" s="638" t="s">
        <v>356</v>
      </c>
      <c r="S27" s="63"/>
    </row>
    <row r="28" spans="1:25" s="64" customFormat="1" ht="43.5" customHeight="1" x14ac:dyDescent="0.25">
      <c r="A28" s="657"/>
      <c r="B28" s="639"/>
      <c r="C28" s="639"/>
      <c r="D28" s="639"/>
      <c r="E28" s="660"/>
      <c r="F28" s="663"/>
      <c r="G28" s="42" t="s">
        <v>377</v>
      </c>
      <c r="H28" s="114" t="s">
        <v>343</v>
      </c>
      <c r="I28" s="115" t="s">
        <v>370</v>
      </c>
      <c r="J28" s="639"/>
      <c r="K28" s="648"/>
      <c r="L28" s="639"/>
      <c r="M28" s="651"/>
      <c r="N28" s="654"/>
      <c r="O28" s="651"/>
      <c r="P28" s="636"/>
      <c r="Q28" s="639"/>
      <c r="R28" s="639"/>
      <c r="S28" s="63"/>
    </row>
    <row r="29" spans="1:25" s="64" customFormat="1" ht="44.25" customHeight="1" x14ac:dyDescent="0.25">
      <c r="A29" s="657"/>
      <c r="B29" s="639"/>
      <c r="C29" s="639"/>
      <c r="D29" s="639"/>
      <c r="E29" s="660"/>
      <c r="F29" s="663"/>
      <c r="G29" s="641" t="s">
        <v>378</v>
      </c>
      <c r="H29" s="643" t="s">
        <v>358</v>
      </c>
      <c r="I29" s="645" t="s">
        <v>102</v>
      </c>
      <c r="J29" s="639"/>
      <c r="K29" s="648"/>
      <c r="L29" s="639"/>
      <c r="M29" s="651"/>
      <c r="N29" s="654"/>
      <c r="O29" s="651"/>
      <c r="P29" s="636"/>
      <c r="Q29" s="639"/>
      <c r="R29" s="639"/>
      <c r="S29" s="63"/>
    </row>
    <row r="30" spans="1:25" s="64" customFormat="1" ht="64.5" customHeight="1" x14ac:dyDescent="0.25">
      <c r="A30" s="657"/>
      <c r="B30" s="640"/>
      <c r="C30" s="640"/>
      <c r="D30" s="640"/>
      <c r="E30" s="661"/>
      <c r="F30" s="664"/>
      <c r="G30" s="642"/>
      <c r="H30" s="644"/>
      <c r="I30" s="646"/>
      <c r="J30" s="640"/>
      <c r="K30" s="649"/>
      <c r="L30" s="640"/>
      <c r="M30" s="652"/>
      <c r="N30" s="655"/>
      <c r="O30" s="652"/>
      <c r="P30" s="637"/>
      <c r="Q30" s="640"/>
      <c r="R30" s="640"/>
      <c r="S30" s="63"/>
    </row>
    <row r="31" spans="1:25" s="64" customFormat="1" ht="53.25" customHeight="1" x14ac:dyDescent="0.25">
      <c r="A31" s="658"/>
      <c r="B31" s="567" t="s">
        <v>379</v>
      </c>
      <c r="C31" s="568"/>
      <c r="D31" s="568"/>
      <c r="E31" s="568"/>
      <c r="F31" s="568"/>
      <c r="G31" s="568"/>
      <c r="H31" s="568"/>
      <c r="I31" s="568"/>
      <c r="J31" s="568"/>
      <c r="K31" s="568"/>
      <c r="L31" s="568"/>
      <c r="M31" s="568"/>
      <c r="N31" s="568"/>
      <c r="O31" s="568"/>
      <c r="P31" s="568"/>
      <c r="Q31" s="568"/>
      <c r="R31" s="569"/>
      <c r="S31" s="63"/>
    </row>
    <row r="32" spans="1:25" s="64" customFormat="1" ht="49.5" customHeight="1" x14ac:dyDescent="0.25">
      <c r="A32" s="634">
        <v>6</v>
      </c>
      <c r="B32" s="622">
        <v>1</v>
      </c>
      <c r="C32" s="609">
        <v>4</v>
      </c>
      <c r="D32" s="622">
        <v>5</v>
      </c>
      <c r="E32" s="628" t="s">
        <v>380</v>
      </c>
      <c r="F32" s="593" t="s">
        <v>381</v>
      </c>
      <c r="G32" s="593" t="s">
        <v>49</v>
      </c>
      <c r="H32" s="120" t="s">
        <v>382</v>
      </c>
      <c r="I32" s="121" t="s">
        <v>50</v>
      </c>
      <c r="J32" s="593" t="s">
        <v>383</v>
      </c>
      <c r="K32" s="610"/>
      <c r="L32" s="630" t="s">
        <v>384</v>
      </c>
      <c r="M32" s="595"/>
      <c r="N32" s="596">
        <v>19999.41</v>
      </c>
      <c r="O32" s="595"/>
      <c r="P32" s="596">
        <v>19999.41</v>
      </c>
      <c r="Q32" s="609" t="s">
        <v>385</v>
      </c>
      <c r="R32" s="609" t="s">
        <v>420</v>
      </c>
      <c r="S32" s="63"/>
      <c r="V32" s="629"/>
      <c r="W32" s="629"/>
      <c r="X32" s="629"/>
      <c r="Y32" s="629"/>
    </row>
    <row r="33" spans="1:25" ht="46.5" customHeight="1" x14ac:dyDescent="0.25">
      <c r="A33" s="634"/>
      <c r="B33" s="622"/>
      <c r="C33" s="609"/>
      <c r="D33" s="622"/>
      <c r="E33" s="628"/>
      <c r="F33" s="624"/>
      <c r="G33" s="594"/>
      <c r="H33" s="120" t="s">
        <v>386</v>
      </c>
      <c r="I33" s="121" t="s">
        <v>370</v>
      </c>
      <c r="J33" s="594"/>
      <c r="K33" s="610"/>
      <c r="L33" s="631"/>
      <c r="M33" s="595"/>
      <c r="N33" s="596"/>
      <c r="O33" s="595"/>
      <c r="P33" s="596"/>
      <c r="Q33" s="609"/>
      <c r="R33" s="609"/>
      <c r="V33" s="122"/>
      <c r="W33" s="122"/>
      <c r="X33" s="122"/>
      <c r="Y33" s="122"/>
    </row>
    <row r="34" spans="1:25" ht="30" customHeight="1" x14ac:dyDescent="0.25">
      <c r="A34" s="634"/>
      <c r="B34" s="622"/>
      <c r="C34" s="609"/>
      <c r="D34" s="622"/>
      <c r="E34" s="628"/>
      <c r="F34" s="624"/>
      <c r="G34" s="632" t="s">
        <v>387</v>
      </c>
      <c r="H34" s="120" t="s">
        <v>388</v>
      </c>
      <c r="I34" s="121" t="s">
        <v>83</v>
      </c>
      <c r="J34" s="593" t="s">
        <v>389</v>
      </c>
      <c r="K34" s="610"/>
      <c r="L34" s="630" t="s">
        <v>390</v>
      </c>
      <c r="M34" s="595"/>
      <c r="N34" s="596"/>
      <c r="O34" s="595"/>
      <c r="P34" s="596"/>
      <c r="Q34" s="609"/>
      <c r="R34" s="609"/>
      <c r="V34" s="123"/>
      <c r="W34" s="124"/>
      <c r="X34" s="123"/>
      <c r="Y34" s="125"/>
    </row>
    <row r="35" spans="1:25" ht="144.75" customHeight="1" x14ac:dyDescent="0.25">
      <c r="A35" s="634"/>
      <c r="B35" s="622"/>
      <c r="C35" s="609"/>
      <c r="D35" s="622"/>
      <c r="E35" s="628"/>
      <c r="F35" s="594"/>
      <c r="G35" s="633"/>
      <c r="H35" s="120" t="s">
        <v>386</v>
      </c>
      <c r="I35" s="121" t="s">
        <v>197</v>
      </c>
      <c r="J35" s="594"/>
      <c r="K35" s="610"/>
      <c r="L35" s="631"/>
      <c r="M35" s="595"/>
      <c r="N35" s="596"/>
      <c r="O35" s="595"/>
      <c r="P35" s="596"/>
      <c r="Q35" s="609"/>
      <c r="R35" s="609"/>
      <c r="Y35" s="2"/>
    </row>
    <row r="36" spans="1:25" ht="41.25" customHeight="1" x14ac:dyDescent="0.25">
      <c r="A36" s="529">
        <v>7</v>
      </c>
      <c r="B36" s="627">
        <v>1</v>
      </c>
      <c r="C36" s="625">
        <v>4</v>
      </c>
      <c r="D36" s="627">
        <v>5</v>
      </c>
      <c r="E36" s="628" t="s">
        <v>391</v>
      </c>
      <c r="F36" s="625" t="s">
        <v>392</v>
      </c>
      <c r="G36" s="593" t="s">
        <v>393</v>
      </c>
      <c r="H36" s="128" t="s">
        <v>183</v>
      </c>
      <c r="I36" s="129" t="s">
        <v>50</v>
      </c>
      <c r="J36" s="625" t="s">
        <v>394</v>
      </c>
      <c r="K36" s="626"/>
      <c r="L36" s="610" t="s">
        <v>39</v>
      </c>
      <c r="M36" s="620"/>
      <c r="N36" s="620">
        <v>21327.5</v>
      </c>
      <c r="O36" s="620"/>
      <c r="P36" s="621">
        <v>18908.5</v>
      </c>
      <c r="Q36" s="609" t="s">
        <v>395</v>
      </c>
      <c r="R36" s="609" t="s">
        <v>421</v>
      </c>
    </row>
    <row r="37" spans="1:25" ht="36.75" customHeight="1" x14ac:dyDescent="0.25">
      <c r="A37" s="529"/>
      <c r="B37" s="627"/>
      <c r="C37" s="625"/>
      <c r="D37" s="627"/>
      <c r="E37" s="628"/>
      <c r="F37" s="625"/>
      <c r="G37" s="594"/>
      <c r="H37" s="128" t="s">
        <v>386</v>
      </c>
      <c r="I37" s="129" t="s">
        <v>89</v>
      </c>
      <c r="J37" s="625"/>
      <c r="K37" s="626"/>
      <c r="L37" s="610"/>
      <c r="M37" s="620"/>
      <c r="N37" s="620"/>
      <c r="O37" s="620"/>
      <c r="P37" s="621"/>
      <c r="Q37" s="609"/>
      <c r="R37" s="609"/>
    </row>
    <row r="38" spans="1:25" ht="30.75" customHeight="1" x14ac:dyDescent="0.25">
      <c r="A38" s="529">
        <v>8</v>
      </c>
      <c r="B38" s="622">
        <v>1</v>
      </c>
      <c r="C38" s="609">
        <v>4</v>
      </c>
      <c r="D38" s="622">
        <v>5</v>
      </c>
      <c r="E38" s="623" t="s">
        <v>396</v>
      </c>
      <c r="F38" s="593" t="s">
        <v>397</v>
      </c>
      <c r="G38" s="593" t="s">
        <v>57</v>
      </c>
      <c r="H38" s="120" t="s">
        <v>183</v>
      </c>
      <c r="I38" s="121" t="s">
        <v>50</v>
      </c>
      <c r="J38" s="609" t="s">
        <v>398</v>
      </c>
      <c r="K38" s="610"/>
      <c r="L38" s="610" t="s">
        <v>39</v>
      </c>
      <c r="M38" s="595"/>
      <c r="N38" s="596">
        <v>34352</v>
      </c>
      <c r="O38" s="595"/>
      <c r="P38" s="595">
        <v>30352</v>
      </c>
      <c r="Q38" s="609" t="s">
        <v>109</v>
      </c>
      <c r="R38" s="609" t="s">
        <v>399</v>
      </c>
    </row>
    <row r="39" spans="1:25" ht="30" customHeight="1" x14ac:dyDescent="0.25">
      <c r="A39" s="529"/>
      <c r="B39" s="622"/>
      <c r="C39" s="609"/>
      <c r="D39" s="622"/>
      <c r="E39" s="623"/>
      <c r="F39" s="624"/>
      <c r="G39" s="594"/>
      <c r="H39" s="120" t="s">
        <v>42</v>
      </c>
      <c r="I39" s="121" t="s">
        <v>400</v>
      </c>
      <c r="J39" s="609"/>
      <c r="K39" s="610"/>
      <c r="L39" s="610"/>
      <c r="M39" s="595"/>
      <c r="N39" s="596"/>
      <c r="O39" s="595"/>
      <c r="P39" s="595"/>
      <c r="Q39" s="609"/>
      <c r="R39" s="609"/>
    </row>
    <row r="40" spans="1:25" ht="27.75" customHeight="1" x14ac:dyDescent="0.25">
      <c r="A40" s="529"/>
      <c r="B40" s="622"/>
      <c r="C40" s="609"/>
      <c r="D40" s="622"/>
      <c r="E40" s="623"/>
      <c r="F40" s="624"/>
      <c r="G40" s="593" t="s">
        <v>135</v>
      </c>
      <c r="H40" s="120" t="s">
        <v>401</v>
      </c>
      <c r="I40" s="121" t="s">
        <v>50</v>
      </c>
      <c r="J40" s="609"/>
      <c r="K40" s="610"/>
      <c r="L40" s="610"/>
      <c r="M40" s="595"/>
      <c r="N40" s="596"/>
      <c r="O40" s="595"/>
      <c r="P40" s="595"/>
      <c r="Q40" s="609"/>
      <c r="R40" s="609"/>
    </row>
    <row r="41" spans="1:25" ht="110.25" customHeight="1" x14ac:dyDescent="0.25">
      <c r="A41" s="529"/>
      <c r="B41" s="622"/>
      <c r="C41" s="609"/>
      <c r="D41" s="622"/>
      <c r="E41" s="623"/>
      <c r="F41" s="594"/>
      <c r="G41" s="594"/>
      <c r="H41" s="120" t="s">
        <v>42</v>
      </c>
      <c r="I41" s="121" t="s">
        <v>400</v>
      </c>
      <c r="J41" s="609"/>
      <c r="K41" s="610"/>
      <c r="L41" s="610"/>
      <c r="M41" s="595"/>
      <c r="N41" s="596"/>
      <c r="O41" s="595"/>
      <c r="P41" s="595"/>
      <c r="Q41" s="609"/>
      <c r="R41" s="609"/>
    </row>
    <row r="42" spans="1:25" ht="15" customHeight="1" x14ac:dyDescent="0.25">
      <c r="A42" s="582">
        <v>9</v>
      </c>
      <c r="B42" s="597">
        <v>1</v>
      </c>
      <c r="C42" s="597">
        <v>4</v>
      </c>
      <c r="D42" s="597">
        <v>2</v>
      </c>
      <c r="E42" s="606" t="s">
        <v>402</v>
      </c>
      <c r="F42" s="597" t="s">
        <v>403</v>
      </c>
      <c r="G42" s="589" t="s">
        <v>57</v>
      </c>
      <c r="H42" s="617" t="s">
        <v>183</v>
      </c>
      <c r="I42" s="617">
        <v>1</v>
      </c>
      <c r="J42" s="597" t="s">
        <v>404</v>
      </c>
      <c r="K42" s="597"/>
      <c r="L42" s="597" t="s">
        <v>405</v>
      </c>
      <c r="M42" s="614"/>
      <c r="N42" s="614">
        <v>25895.1</v>
      </c>
      <c r="O42" s="614"/>
      <c r="P42" s="614">
        <f>N42</f>
        <v>25895.1</v>
      </c>
      <c r="Q42" s="597" t="s">
        <v>406</v>
      </c>
      <c r="R42" s="597" t="s">
        <v>407</v>
      </c>
    </row>
    <row r="43" spans="1:25" x14ac:dyDescent="0.25">
      <c r="A43" s="583"/>
      <c r="B43" s="598"/>
      <c r="C43" s="598"/>
      <c r="D43" s="598"/>
      <c r="E43" s="607"/>
      <c r="F43" s="598"/>
      <c r="G43" s="603"/>
      <c r="H43" s="618"/>
      <c r="I43" s="618"/>
      <c r="J43" s="598"/>
      <c r="K43" s="598"/>
      <c r="L43" s="598"/>
      <c r="M43" s="615"/>
      <c r="N43" s="615"/>
      <c r="O43" s="615"/>
      <c r="P43" s="615"/>
      <c r="Q43" s="598"/>
      <c r="R43" s="598"/>
    </row>
    <row r="44" spans="1:25" ht="36.75" customHeight="1" x14ac:dyDescent="0.25">
      <c r="A44" s="583"/>
      <c r="B44" s="598"/>
      <c r="C44" s="598"/>
      <c r="D44" s="598"/>
      <c r="E44" s="607"/>
      <c r="F44" s="598"/>
      <c r="G44" s="603"/>
      <c r="H44" s="619"/>
      <c r="I44" s="619"/>
      <c r="J44" s="598"/>
      <c r="K44" s="598"/>
      <c r="L44" s="598"/>
      <c r="M44" s="615"/>
      <c r="N44" s="615"/>
      <c r="O44" s="615"/>
      <c r="P44" s="615"/>
      <c r="Q44" s="598"/>
      <c r="R44" s="598"/>
    </row>
    <row r="45" spans="1:25" ht="105.75" customHeight="1" x14ac:dyDescent="0.25">
      <c r="A45" s="583"/>
      <c r="B45" s="599"/>
      <c r="C45" s="599"/>
      <c r="D45" s="599"/>
      <c r="E45" s="608"/>
      <c r="F45" s="599"/>
      <c r="G45" s="590"/>
      <c r="H45" s="132" t="s">
        <v>386</v>
      </c>
      <c r="I45" s="132">
        <v>300</v>
      </c>
      <c r="J45" s="599"/>
      <c r="K45" s="599"/>
      <c r="L45" s="599"/>
      <c r="M45" s="616"/>
      <c r="N45" s="616"/>
      <c r="O45" s="616"/>
      <c r="P45" s="616"/>
      <c r="Q45" s="599"/>
      <c r="R45" s="599"/>
    </row>
    <row r="46" spans="1:25" ht="106.5" customHeight="1" x14ac:dyDescent="0.25">
      <c r="A46" s="584"/>
      <c r="B46" s="611" t="s">
        <v>419</v>
      </c>
      <c r="C46" s="612"/>
      <c r="D46" s="612"/>
      <c r="E46" s="612"/>
      <c r="F46" s="612"/>
      <c r="G46" s="612"/>
      <c r="H46" s="612"/>
      <c r="I46" s="612"/>
      <c r="J46" s="612"/>
      <c r="K46" s="612"/>
      <c r="L46" s="612"/>
      <c r="M46" s="612"/>
      <c r="N46" s="612"/>
      <c r="O46" s="612"/>
      <c r="P46" s="612"/>
      <c r="Q46" s="612"/>
      <c r="R46" s="613"/>
    </row>
    <row r="47" spans="1:25" ht="31.5" customHeight="1" x14ac:dyDescent="0.25">
      <c r="A47" s="582">
        <v>10</v>
      </c>
      <c r="B47" s="582">
        <v>1</v>
      </c>
      <c r="C47" s="582">
        <v>4</v>
      </c>
      <c r="D47" s="585">
        <v>2</v>
      </c>
      <c r="E47" s="587" t="s">
        <v>408</v>
      </c>
      <c r="F47" s="585" t="s">
        <v>409</v>
      </c>
      <c r="G47" s="589" t="s">
        <v>57</v>
      </c>
      <c r="H47" s="133" t="s">
        <v>183</v>
      </c>
      <c r="I47" s="23">
        <v>1</v>
      </c>
      <c r="J47" s="591" t="s">
        <v>410</v>
      </c>
      <c r="K47" s="576"/>
      <c r="L47" s="578" t="s">
        <v>405</v>
      </c>
      <c r="M47" s="580"/>
      <c r="N47" s="580">
        <v>71032.78</v>
      </c>
      <c r="O47" s="580"/>
      <c r="P47" s="580">
        <f>N47</f>
        <v>71032.78</v>
      </c>
      <c r="Q47" s="585" t="s">
        <v>406</v>
      </c>
      <c r="R47" s="585" t="s">
        <v>407</v>
      </c>
    </row>
    <row r="48" spans="1:25" ht="33" customHeight="1" x14ac:dyDescent="0.25">
      <c r="A48" s="583"/>
      <c r="B48" s="583"/>
      <c r="C48" s="583"/>
      <c r="D48" s="586"/>
      <c r="E48" s="588"/>
      <c r="F48" s="586"/>
      <c r="G48" s="590"/>
      <c r="H48" s="134" t="s">
        <v>386</v>
      </c>
      <c r="I48" s="134">
        <v>80</v>
      </c>
      <c r="J48" s="592"/>
      <c r="K48" s="577"/>
      <c r="L48" s="579"/>
      <c r="M48" s="581"/>
      <c r="N48" s="581"/>
      <c r="O48" s="581"/>
      <c r="P48" s="581"/>
      <c r="Q48" s="586"/>
      <c r="R48" s="586"/>
    </row>
    <row r="49" spans="1:20" ht="42" customHeight="1" x14ac:dyDescent="0.25">
      <c r="A49" s="583"/>
      <c r="B49" s="583"/>
      <c r="C49" s="583"/>
      <c r="D49" s="586"/>
      <c r="E49" s="588"/>
      <c r="F49" s="586"/>
      <c r="G49" s="589" t="s">
        <v>411</v>
      </c>
      <c r="H49" s="23" t="s">
        <v>412</v>
      </c>
      <c r="I49" s="134">
        <v>1</v>
      </c>
      <c r="J49" s="592"/>
      <c r="K49" s="577"/>
      <c r="L49" s="579"/>
      <c r="M49" s="581"/>
      <c r="N49" s="581"/>
      <c r="O49" s="581"/>
      <c r="P49" s="581"/>
      <c r="Q49" s="586"/>
      <c r="R49" s="586"/>
    </row>
    <row r="50" spans="1:20" ht="148.5" customHeight="1" x14ac:dyDescent="0.25">
      <c r="A50" s="583"/>
      <c r="B50" s="583"/>
      <c r="C50" s="583"/>
      <c r="D50" s="586"/>
      <c r="E50" s="588"/>
      <c r="F50" s="586"/>
      <c r="G50" s="603"/>
      <c r="H50" s="134" t="s">
        <v>386</v>
      </c>
      <c r="I50" s="134">
        <v>20000</v>
      </c>
      <c r="J50" s="592"/>
      <c r="K50" s="577"/>
      <c r="L50" s="579"/>
      <c r="M50" s="581"/>
      <c r="N50" s="581"/>
      <c r="O50" s="581"/>
      <c r="P50" s="581"/>
      <c r="Q50" s="586"/>
      <c r="R50" s="586"/>
    </row>
    <row r="51" spans="1:20" ht="78.75" customHeight="1" x14ac:dyDescent="0.25">
      <c r="A51" s="584"/>
      <c r="B51" s="573" t="s">
        <v>418</v>
      </c>
      <c r="C51" s="604"/>
      <c r="D51" s="604"/>
      <c r="E51" s="604"/>
      <c r="F51" s="604"/>
      <c r="G51" s="604"/>
      <c r="H51" s="604"/>
      <c r="I51" s="604"/>
      <c r="J51" s="604"/>
      <c r="K51" s="604"/>
      <c r="L51" s="604"/>
      <c r="M51" s="604"/>
      <c r="N51" s="604"/>
      <c r="O51" s="604"/>
      <c r="P51" s="604"/>
      <c r="Q51" s="604"/>
      <c r="R51" s="605"/>
    </row>
    <row r="52" spans="1:20" s="137" customFormat="1" ht="173.25" customHeight="1" x14ac:dyDescent="0.25">
      <c r="A52" s="520">
        <v>11</v>
      </c>
      <c r="B52" s="135">
        <v>1</v>
      </c>
      <c r="C52" s="23">
        <v>4</v>
      </c>
      <c r="D52" s="23">
        <v>5</v>
      </c>
      <c r="E52" s="23" t="s">
        <v>413</v>
      </c>
      <c r="F52" s="23" t="s">
        <v>414</v>
      </c>
      <c r="G52" s="23" t="s">
        <v>135</v>
      </c>
      <c r="H52" s="23" t="s">
        <v>343</v>
      </c>
      <c r="I52" s="23">
        <v>20</v>
      </c>
      <c r="J52" s="23" t="s">
        <v>415</v>
      </c>
      <c r="K52" s="23"/>
      <c r="L52" s="23" t="s">
        <v>52</v>
      </c>
      <c r="M52" s="23"/>
      <c r="N52" s="136">
        <v>43700</v>
      </c>
      <c r="O52" s="23"/>
      <c r="P52" s="136">
        <v>43700</v>
      </c>
      <c r="Q52" s="23" t="s">
        <v>345</v>
      </c>
      <c r="R52" s="23" t="s">
        <v>349</v>
      </c>
    </row>
    <row r="53" spans="1:20" ht="45" customHeight="1" x14ac:dyDescent="0.25">
      <c r="A53" s="520"/>
      <c r="B53" s="505" t="s">
        <v>417</v>
      </c>
      <c r="C53" s="505"/>
      <c r="D53" s="505"/>
      <c r="E53" s="505"/>
      <c r="F53" s="505"/>
      <c r="G53" s="505"/>
      <c r="H53" s="505"/>
      <c r="I53" s="505"/>
      <c r="J53" s="505"/>
      <c r="K53" s="505"/>
      <c r="L53" s="505"/>
      <c r="M53" s="505"/>
      <c r="N53" s="505"/>
      <c r="O53" s="505"/>
      <c r="P53" s="505"/>
      <c r="Q53" s="505"/>
      <c r="R53" s="505"/>
      <c r="T53" s="138"/>
    </row>
    <row r="54" spans="1:20" ht="15" customHeight="1" x14ac:dyDescent="0.25"/>
    <row r="55" spans="1:20" x14ac:dyDescent="0.25">
      <c r="A55" s="139"/>
      <c r="F55" s="139"/>
      <c r="H55" s="139"/>
      <c r="N55" s="600"/>
      <c r="O55" s="601" t="s">
        <v>201</v>
      </c>
      <c r="P55" s="601"/>
      <c r="Q55" s="601" t="s">
        <v>202</v>
      </c>
      <c r="R55" s="602"/>
    </row>
    <row r="56" spans="1:20" x14ac:dyDescent="0.25">
      <c r="A56" s="139"/>
      <c r="F56" s="139"/>
      <c r="H56" s="139"/>
      <c r="N56" s="600"/>
      <c r="O56" s="140" t="s">
        <v>203</v>
      </c>
      <c r="P56" s="141" t="s">
        <v>204</v>
      </c>
      <c r="Q56" s="141" t="s">
        <v>203</v>
      </c>
      <c r="R56" s="141" t="s">
        <v>204</v>
      </c>
      <c r="S56" s="75"/>
    </row>
    <row r="57" spans="1:20" x14ac:dyDescent="0.25">
      <c r="A57" s="139"/>
      <c r="F57" s="139"/>
      <c r="H57" s="139"/>
      <c r="N57" s="148" t="s">
        <v>205</v>
      </c>
      <c r="O57" s="143">
        <v>4</v>
      </c>
      <c r="P57" s="58">
        <v>92870.37</v>
      </c>
      <c r="Q57" s="144">
        <v>4</v>
      </c>
      <c r="R57" s="145">
        <v>109144.81</v>
      </c>
      <c r="S57" s="75"/>
    </row>
    <row r="58" spans="1:20" x14ac:dyDescent="0.25">
      <c r="A58" s="139"/>
      <c r="F58" s="139"/>
      <c r="H58" s="146"/>
      <c r="J58" s="2"/>
      <c r="N58" s="148" t="s">
        <v>206</v>
      </c>
      <c r="O58" s="147">
        <v>7</v>
      </c>
      <c r="P58" s="58">
        <f>P57+N47+N42+N52+9000</f>
        <v>242498.25</v>
      </c>
      <c r="Q58" s="60">
        <v>4</v>
      </c>
      <c r="R58" s="58">
        <f>R57</f>
        <v>109144.81</v>
      </c>
      <c r="S58" s="75"/>
    </row>
    <row r="59" spans="1:20" x14ac:dyDescent="0.25">
      <c r="A59" s="139"/>
      <c r="F59" s="139"/>
      <c r="H59" s="139"/>
      <c r="J59" s="2"/>
      <c r="S59" s="75"/>
    </row>
    <row r="60" spans="1:20" x14ac:dyDescent="0.25">
      <c r="A60" s="139"/>
      <c r="F60" s="139"/>
      <c r="H60" s="139"/>
    </row>
  </sheetData>
  <mergeCells count="207">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12:Q15"/>
    <mergeCell ref="R12:R15"/>
    <mergeCell ref="A16:A18"/>
    <mergeCell ref="B16:B18"/>
    <mergeCell ref="C16:C18"/>
    <mergeCell ref="D16:D18"/>
    <mergeCell ref="E16:E18"/>
    <mergeCell ref="F16:F18"/>
    <mergeCell ref="H16:H17"/>
    <mergeCell ref="J16:J18"/>
    <mergeCell ref="K12:K15"/>
    <mergeCell ref="L12:L15"/>
    <mergeCell ref="M12:M15"/>
    <mergeCell ref="N12:N15"/>
    <mergeCell ref="O12:O15"/>
    <mergeCell ref="P12:P15"/>
    <mergeCell ref="Q16:Q18"/>
    <mergeCell ref="R16:R18"/>
    <mergeCell ref="L16:L18"/>
    <mergeCell ref="A19:A23"/>
    <mergeCell ref="B19:B23"/>
    <mergeCell ref="C19:C23"/>
    <mergeCell ref="D19:D23"/>
    <mergeCell ref="E19:E23"/>
    <mergeCell ref="F19:F23"/>
    <mergeCell ref="J19:J23"/>
    <mergeCell ref="K19:K23"/>
    <mergeCell ref="K16:K18"/>
    <mergeCell ref="M16:M18"/>
    <mergeCell ref="N16:N18"/>
    <mergeCell ref="O16:O18"/>
    <mergeCell ref="P16:P18"/>
    <mergeCell ref="B31:R31"/>
    <mergeCell ref="M24:M26"/>
    <mergeCell ref="N24:N26"/>
    <mergeCell ref="O24:O26"/>
    <mergeCell ref="P24:P26"/>
    <mergeCell ref="Q24:Q26"/>
    <mergeCell ref="R24:R26"/>
    <mergeCell ref="R19:R23"/>
    <mergeCell ref="L19:L23"/>
    <mergeCell ref="M19:M23"/>
    <mergeCell ref="N19:N23"/>
    <mergeCell ref="O19:O23"/>
    <mergeCell ref="P19:P23"/>
    <mergeCell ref="Q19:Q23"/>
    <mergeCell ref="A24:A26"/>
    <mergeCell ref="B24:B26"/>
    <mergeCell ref="C24:C26"/>
    <mergeCell ref="D24:D26"/>
    <mergeCell ref="E24:E26"/>
    <mergeCell ref="F24:F26"/>
    <mergeCell ref="J24:J26"/>
    <mergeCell ref="K24:K26"/>
    <mergeCell ref="L24:L26"/>
    <mergeCell ref="A32:A35"/>
    <mergeCell ref="B32:B35"/>
    <mergeCell ref="C32:C35"/>
    <mergeCell ref="D32:D35"/>
    <mergeCell ref="E32:E35"/>
    <mergeCell ref="F32:F35"/>
    <mergeCell ref="P27:P30"/>
    <mergeCell ref="Q27:Q30"/>
    <mergeCell ref="R27:R30"/>
    <mergeCell ref="G29:G30"/>
    <mergeCell ref="H29:H30"/>
    <mergeCell ref="I29:I30"/>
    <mergeCell ref="J27:J30"/>
    <mergeCell ref="K27:K30"/>
    <mergeCell ref="L27:L30"/>
    <mergeCell ref="M27:M30"/>
    <mergeCell ref="N27:N30"/>
    <mergeCell ref="O27:O30"/>
    <mergeCell ref="A27:A31"/>
    <mergeCell ref="B27:B30"/>
    <mergeCell ref="C27:C30"/>
    <mergeCell ref="D27:D30"/>
    <mergeCell ref="E27:E30"/>
    <mergeCell ref="F27:F30"/>
    <mergeCell ref="O32:O35"/>
    <mergeCell ref="P32:P35"/>
    <mergeCell ref="Q32:Q35"/>
    <mergeCell ref="R32:R35"/>
    <mergeCell ref="V32:W32"/>
    <mergeCell ref="X32:Y32"/>
    <mergeCell ref="G32:G33"/>
    <mergeCell ref="J32:J33"/>
    <mergeCell ref="K32:K35"/>
    <mergeCell ref="L32:L33"/>
    <mergeCell ref="M32:M35"/>
    <mergeCell ref="N32:N35"/>
    <mergeCell ref="G34:G35"/>
    <mergeCell ref="J34:J35"/>
    <mergeCell ref="L34:L35"/>
    <mergeCell ref="O36:O37"/>
    <mergeCell ref="P36:P37"/>
    <mergeCell ref="Q36:Q37"/>
    <mergeCell ref="R36:R37"/>
    <mergeCell ref="A38:A41"/>
    <mergeCell ref="B38:B41"/>
    <mergeCell ref="C38:C41"/>
    <mergeCell ref="D38:D41"/>
    <mergeCell ref="E38:E41"/>
    <mergeCell ref="F38:F41"/>
    <mergeCell ref="G36:G37"/>
    <mergeCell ref="J36:J37"/>
    <mergeCell ref="K36:K37"/>
    <mergeCell ref="L36:L37"/>
    <mergeCell ref="M36:M37"/>
    <mergeCell ref="N36:N37"/>
    <mergeCell ref="A36:A37"/>
    <mergeCell ref="B36:B37"/>
    <mergeCell ref="C36:C37"/>
    <mergeCell ref="D36:D37"/>
    <mergeCell ref="E36:E37"/>
    <mergeCell ref="F36:F37"/>
    <mergeCell ref="O38:O41"/>
    <mergeCell ref="P38:P41"/>
    <mergeCell ref="A42:A46"/>
    <mergeCell ref="B42:B45"/>
    <mergeCell ref="C42:C45"/>
    <mergeCell ref="D42:D45"/>
    <mergeCell ref="E42:E45"/>
    <mergeCell ref="G38:G39"/>
    <mergeCell ref="J38:J41"/>
    <mergeCell ref="K38:K41"/>
    <mergeCell ref="L38:L41"/>
    <mergeCell ref="B46:R46"/>
    <mergeCell ref="M42:M45"/>
    <mergeCell ref="N42:N45"/>
    <mergeCell ref="O42:O45"/>
    <mergeCell ref="P42:P45"/>
    <mergeCell ref="Q42:Q45"/>
    <mergeCell ref="L42:L45"/>
    <mergeCell ref="F42:F45"/>
    <mergeCell ref="G42:G45"/>
    <mergeCell ref="H42:H44"/>
    <mergeCell ref="I42:I44"/>
    <mergeCell ref="J42:J45"/>
    <mergeCell ref="K42:K45"/>
    <mergeCell ref="Q38:Q41"/>
    <mergeCell ref="R38:R41"/>
    <mergeCell ref="G40:G41"/>
    <mergeCell ref="M38:M41"/>
    <mergeCell ref="N38:N41"/>
    <mergeCell ref="R42:R45"/>
    <mergeCell ref="N55:N56"/>
    <mergeCell ref="O55:P55"/>
    <mergeCell ref="Q55:R55"/>
    <mergeCell ref="Q47:Q50"/>
    <mergeCell ref="R47:R50"/>
    <mergeCell ref="G49:G50"/>
    <mergeCell ref="B51:R51"/>
    <mergeCell ref="A52:A53"/>
    <mergeCell ref="B53:R53"/>
    <mergeCell ref="K47:K50"/>
    <mergeCell ref="L47:L50"/>
    <mergeCell ref="M47:M50"/>
    <mergeCell ref="N47:N50"/>
    <mergeCell ref="O47:O50"/>
    <mergeCell ref="P47:P50"/>
    <mergeCell ref="A47:A51"/>
    <mergeCell ref="B47:B50"/>
    <mergeCell ref="C47:C50"/>
    <mergeCell ref="D47:D50"/>
    <mergeCell ref="E47:E50"/>
    <mergeCell ref="F47:F50"/>
    <mergeCell ref="G47:G48"/>
    <mergeCell ref="J47:J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2"/>
  <sheetViews>
    <sheetView topLeftCell="D35" zoomScale="70" zoomScaleNormal="70" workbookViewId="0">
      <selection activeCell="F53" sqref="F5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422</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26" t="s">
        <v>14</v>
      </c>
      <c r="I5" s="26" t="s">
        <v>15</v>
      </c>
      <c r="J5" s="542"/>
      <c r="K5" s="27">
        <v>2018</v>
      </c>
      <c r="L5" s="27">
        <v>2019</v>
      </c>
      <c r="M5" s="8">
        <v>2018</v>
      </c>
      <c r="N5" s="8">
        <v>2019</v>
      </c>
      <c r="O5" s="8">
        <v>2018</v>
      </c>
      <c r="P5" s="8">
        <v>2019</v>
      </c>
      <c r="Q5" s="542"/>
      <c r="R5" s="544"/>
      <c r="S5" s="4"/>
    </row>
    <row r="6" spans="1:19" s="5" customFormat="1" ht="15.75" customHeight="1" x14ac:dyDescent="0.2">
      <c r="A6" s="62" t="s">
        <v>16</v>
      </c>
      <c r="B6" s="27" t="s">
        <v>17</v>
      </c>
      <c r="C6" s="27" t="s">
        <v>18</v>
      </c>
      <c r="D6" s="27" t="s">
        <v>19</v>
      </c>
      <c r="E6" s="62" t="s">
        <v>20</v>
      </c>
      <c r="F6" s="62" t="s">
        <v>21</v>
      </c>
      <c r="G6" s="62" t="s">
        <v>22</v>
      </c>
      <c r="H6" s="27" t="s">
        <v>23</v>
      </c>
      <c r="I6" s="27" t="s">
        <v>24</v>
      </c>
      <c r="J6" s="62" t="s">
        <v>25</v>
      </c>
      <c r="K6" s="27" t="s">
        <v>26</v>
      </c>
      <c r="L6" s="27" t="s">
        <v>27</v>
      </c>
      <c r="M6" s="28" t="s">
        <v>28</v>
      </c>
      <c r="N6" s="28" t="s">
        <v>29</v>
      </c>
      <c r="O6" s="28" t="s">
        <v>30</v>
      </c>
      <c r="P6" s="28" t="s">
        <v>31</v>
      </c>
      <c r="Q6" s="62" t="s">
        <v>32</v>
      </c>
      <c r="R6" s="27" t="s">
        <v>33</v>
      </c>
      <c r="S6" s="4"/>
    </row>
    <row r="7" spans="1:19" s="96" customFormat="1" ht="276.75" customHeight="1" x14ac:dyDescent="0.25">
      <c r="A7" s="149">
        <v>1</v>
      </c>
      <c r="B7" s="88">
        <v>1</v>
      </c>
      <c r="C7" s="88">
        <v>4</v>
      </c>
      <c r="D7" s="89">
        <v>2</v>
      </c>
      <c r="E7" s="90" t="s">
        <v>423</v>
      </c>
      <c r="F7" s="89" t="s">
        <v>424</v>
      </c>
      <c r="G7" s="89" t="s">
        <v>425</v>
      </c>
      <c r="H7" s="94" t="s">
        <v>426</v>
      </c>
      <c r="I7" s="150" t="s">
        <v>73</v>
      </c>
      <c r="J7" s="89" t="s">
        <v>427</v>
      </c>
      <c r="K7" s="94" t="s">
        <v>384</v>
      </c>
      <c r="L7" s="94"/>
      <c r="M7" s="95">
        <v>15321.6</v>
      </c>
      <c r="N7" s="95"/>
      <c r="O7" s="95">
        <v>15321.6</v>
      </c>
      <c r="P7" s="95"/>
      <c r="Q7" s="89" t="s">
        <v>428</v>
      </c>
      <c r="R7" s="89" t="s">
        <v>429</v>
      </c>
      <c r="S7" s="151"/>
    </row>
    <row r="8" spans="1:19" s="64" customFormat="1" ht="120" customHeight="1" x14ac:dyDescent="0.25">
      <c r="A8" s="149">
        <v>2</v>
      </c>
      <c r="B8" s="66">
        <v>1</v>
      </c>
      <c r="C8" s="66">
        <v>4</v>
      </c>
      <c r="D8" s="65">
        <v>2</v>
      </c>
      <c r="E8" s="152" t="s">
        <v>430</v>
      </c>
      <c r="F8" s="65" t="s">
        <v>431</v>
      </c>
      <c r="G8" s="65" t="s">
        <v>135</v>
      </c>
      <c r="H8" s="65" t="s">
        <v>42</v>
      </c>
      <c r="I8" s="83" t="s">
        <v>432</v>
      </c>
      <c r="J8" s="65" t="s">
        <v>433</v>
      </c>
      <c r="K8" s="72" t="s">
        <v>52</v>
      </c>
      <c r="L8" s="72"/>
      <c r="M8" s="71">
        <v>65380</v>
      </c>
      <c r="N8" s="71"/>
      <c r="O8" s="71">
        <v>65380</v>
      </c>
      <c r="P8" s="71"/>
      <c r="Q8" s="65" t="s">
        <v>428</v>
      </c>
      <c r="R8" s="65" t="s">
        <v>429</v>
      </c>
      <c r="S8" s="63"/>
    </row>
    <row r="9" spans="1:19" s="64" customFormat="1" ht="140.44999999999999" customHeight="1" x14ac:dyDescent="0.25">
      <c r="A9" s="149">
        <v>3</v>
      </c>
      <c r="B9" s="66">
        <v>1</v>
      </c>
      <c r="C9" s="66">
        <v>4</v>
      </c>
      <c r="D9" s="65">
        <v>2</v>
      </c>
      <c r="E9" s="152" t="s">
        <v>434</v>
      </c>
      <c r="F9" s="65" t="s">
        <v>435</v>
      </c>
      <c r="G9" s="65" t="s">
        <v>135</v>
      </c>
      <c r="H9" s="65" t="s">
        <v>42</v>
      </c>
      <c r="I9" s="83" t="s">
        <v>149</v>
      </c>
      <c r="J9" s="65" t="s">
        <v>436</v>
      </c>
      <c r="K9" s="72" t="s">
        <v>52</v>
      </c>
      <c r="L9" s="72"/>
      <c r="M9" s="71">
        <v>24000</v>
      </c>
      <c r="N9" s="71"/>
      <c r="O9" s="71">
        <v>24000</v>
      </c>
      <c r="P9" s="71"/>
      <c r="Q9" s="65" t="s">
        <v>428</v>
      </c>
      <c r="R9" s="65" t="s">
        <v>429</v>
      </c>
    </row>
    <row r="10" spans="1:19" s="64" customFormat="1" ht="133.5" customHeight="1" x14ac:dyDescent="0.25">
      <c r="A10" s="149">
        <v>4</v>
      </c>
      <c r="B10" s="66">
        <v>1</v>
      </c>
      <c r="C10" s="66">
        <v>4</v>
      </c>
      <c r="D10" s="66">
        <v>5</v>
      </c>
      <c r="E10" s="152" t="s">
        <v>437</v>
      </c>
      <c r="F10" s="65" t="s">
        <v>438</v>
      </c>
      <c r="G10" s="66" t="s">
        <v>37</v>
      </c>
      <c r="H10" s="66" t="s">
        <v>42</v>
      </c>
      <c r="I10" s="66">
        <v>80</v>
      </c>
      <c r="J10" s="65" t="s">
        <v>436</v>
      </c>
      <c r="K10" s="66" t="s">
        <v>52</v>
      </c>
      <c r="L10" s="66"/>
      <c r="M10" s="71">
        <v>14467.12</v>
      </c>
      <c r="N10" s="66"/>
      <c r="O10" s="71">
        <v>14467.12</v>
      </c>
      <c r="P10" s="66"/>
      <c r="Q10" s="65" t="s">
        <v>428</v>
      </c>
      <c r="R10" s="65" t="s">
        <v>429</v>
      </c>
    </row>
    <row r="11" spans="1:19" s="64" customFormat="1" ht="149.25" customHeight="1" x14ac:dyDescent="0.25">
      <c r="A11" s="149">
        <v>5</v>
      </c>
      <c r="B11" s="66">
        <v>1</v>
      </c>
      <c r="C11" s="66">
        <v>4</v>
      </c>
      <c r="D11" s="66">
        <v>5</v>
      </c>
      <c r="E11" s="152" t="s">
        <v>439</v>
      </c>
      <c r="F11" s="65" t="s">
        <v>440</v>
      </c>
      <c r="G11" s="66" t="s">
        <v>135</v>
      </c>
      <c r="H11" s="66" t="s">
        <v>42</v>
      </c>
      <c r="I11" s="66">
        <v>35</v>
      </c>
      <c r="J11" s="65" t="s">
        <v>436</v>
      </c>
      <c r="K11" s="66" t="s">
        <v>52</v>
      </c>
      <c r="L11" s="66"/>
      <c r="M11" s="71">
        <v>44975</v>
      </c>
      <c r="N11" s="71"/>
      <c r="O11" s="71">
        <v>44975</v>
      </c>
      <c r="P11" s="74"/>
      <c r="Q11" s="65" t="s">
        <v>428</v>
      </c>
      <c r="R11" s="65" t="s">
        <v>429</v>
      </c>
    </row>
    <row r="12" spans="1:19" s="64" customFormat="1" ht="409.6" customHeight="1" x14ac:dyDescent="0.25">
      <c r="A12" s="66">
        <v>6</v>
      </c>
      <c r="B12" s="66">
        <v>1</v>
      </c>
      <c r="C12" s="66">
        <v>4</v>
      </c>
      <c r="D12" s="65">
        <v>5</v>
      </c>
      <c r="E12" s="65" t="s">
        <v>441</v>
      </c>
      <c r="F12" s="65" t="s">
        <v>442</v>
      </c>
      <c r="G12" s="65" t="s">
        <v>262</v>
      </c>
      <c r="H12" s="72" t="s">
        <v>443</v>
      </c>
      <c r="I12" s="83" t="s">
        <v>444</v>
      </c>
      <c r="J12" s="65" t="s">
        <v>445</v>
      </c>
      <c r="K12" s="72" t="s">
        <v>39</v>
      </c>
      <c r="L12" s="72"/>
      <c r="M12" s="71">
        <v>22810</v>
      </c>
      <c r="N12" s="71"/>
      <c r="O12" s="71">
        <v>22810</v>
      </c>
      <c r="P12" s="71"/>
      <c r="Q12" s="65" t="s">
        <v>446</v>
      </c>
      <c r="R12" s="65" t="s">
        <v>447</v>
      </c>
      <c r="S12" s="63"/>
    </row>
    <row r="13" spans="1:19" s="64" customFormat="1" ht="174" customHeight="1" x14ac:dyDescent="0.25">
      <c r="A13" s="149">
        <v>7</v>
      </c>
      <c r="B13" s="66">
        <v>1</v>
      </c>
      <c r="C13" s="66">
        <v>4</v>
      </c>
      <c r="D13" s="65">
        <v>5</v>
      </c>
      <c r="E13" s="153" t="s">
        <v>448</v>
      </c>
      <c r="F13" s="65" t="s">
        <v>449</v>
      </c>
      <c r="G13" s="153" t="s">
        <v>57</v>
      </c>
      <c r="H13" s="154" t="s">
        <v>42</v>
      </c>
      <c r="I13" s="83" t="s">
        <v>89</v>
      </c>
      <c r="J13" s="153" t="s">
        <v>436</v>
      </c>
      <c r="K13" s="72" t="s">
        <v>52</v>
      </c>
      <c r="L13" s="72"/>
      <c r="M13" s="71">
        <v>17917.87</v>
      </c>
      <c r="N13" s="71"/>
      <c r="O13" s="71">
        <v>17917.87</v>
      </c>
      <c r="P13" s="71"/>
      <c r="Q13" s="153" t="s">
        <v>428</v>
      </c>
      <c r="R13" s="153" t="s">
        <v>429</v>
      </c>
      <c r="S13" s="63"/>
    </row>
    <row r="14" spans="1:19" s="64" customFormat="1" ht="156" customHeight="1" x14ac:dyDescent="0.25">
      <c r="A14" s="77">
        <v>8</v>
      </c>
      <c r="B14" s="66">
        <v>1</v>
      </c>
      <c r="C14" s="66">
        <v>4</v>
      </c>
      <c r="D14" s="65">
        <v>2</v>
      </c>
      <c r="E14" s="65" t="s">
        <v>450</v>
      </c>
      <c r="F14" s="155" t="s">
        <v>451</v>
      </c>
      <c r="G14" s="65" t="s">
        <v>57</v>
      </c>
      <c r="H14" s="72" t="s">
        <v>42</v>
      </c>
      <c r="I14" s="83" t="s">
        <v>89</v>
      </c>
      <c r="J14" s="65" t="s">
        <v>452</v>
      </c>
      <c r="K14" s="72"/>
      <c r="L14" s="72" t="s">
        <v>52</v>
      </c>
      <c r="M14" s="71"/>
      <c r="N14" s="71">
        <v>11500</v>
      </c>
      <c r="O14" s="71"/>
      <c r="P14" s="71">
        <v>11500</v>
      </c>
      <c r="Q14" s="65" t="s">
        <v>428</v>
      </c>
      <c r="R14" s="65" t="s">
        <v>429</v>
      </c>
      <c r="S14" s="63"/>
    </row>
    <row r="15" spans="1:19" s="64" customFormat="1" ht="105" customHeight="1" x14ac:dyDescent="0.25">
      <c r="A15" s="66">
        <v>9</v>
      </c>
      <c r="B15" s="66">
        <v>1</v>
      </c>
      <c r="C15" s="66">
        <v>4</v>
      </c>
      <c r="D15" s="65">
        <v>2</v>
      </c>
      <c r="E15" s="65" t="s">
        <v>453</v>
      </c>
      <c r="F15" s="65" t="s">
        <v>454</v>
      </c>
      <c r="G15" s="65" t="s">
        <v>455</v>
      </c>
      <c r="H15" s="65" t="s">
        <v>42</v>
      </c>
      <c r="I15" s="83" t="s">
        <v>432</v>
      </c>
      <c r="J15" s="65" t="s">
        <v>456</v>
      </c>
      <c r="K15" s="72"/>
      <c r="L15" s="72" t="s">
        <v>52</v>
      </c>
      <c r="M15" s="71"/>
      <c r="N15" s="71">
        <v>22000</v>
      </c>
      <c r="O15" s="71"/>
      <c r="P15" s="71">
        <v>22000</v>
      </c>
      <c r="Q15" s="65" t="s">
        <v>428</v>
      </c>
      <c r="R15" s="65" t="s">
        <v>429</v>
      </c>
      <c r="S15" s="63"/>
    </row>
    <row r="16" spans="1:19" s="64" customFormat="1" ht="139.5" customHeight="1" x14ac:dyDescent="0.25">
      <c r="A16" s="66">
        <v>10</v>
      </c>
      <c r="B16" s="65">
        <v>1</v>
      </c>
      <c r="C16" s="66">
        <v>4</v>
      </c>
      <c r="D16" s="66">
        <v>2</v>
      </c>
      <c r="E16" s="65" t="s">
        <v>457</v>
      </c>
      <c r="F16" s="65" t="s">
        <v>458</v>
      </c>
      <c r="G16" s="65" t="s">
        <v>37</v>
      </c>
      <c r="H16" s="65" t="s">
        <v>42</v>
      </c>
      <c r="I16" s="65">
        <v>45</v>
      </c>
      <c r="J16" s="65" t="s">
        <v>456</v>
      </c>
      <c r="K16" s="65"/>
      <c r="L16" s="66" t="s">
        <v>52</v>
      </c>
      <c r="M16" s="66"/>
      <c r="N16" s="156">
        <v>10000</v>
      </c>
      <c r="O16" s="156"/>
      <c r="P16" s="156">
        <v>10000</v>
      </c>
      <c r="Q16" s="65" t="s">
        <v>428</v>
      </c>
      <c r="R16" s="65" t="s">
        <v>429</v>
      </c>
    </row>
    <row r="17" spans="1:18" s="64" customFormat="1" ht="131.25" customHeight="1" x14ac:dyDescent="0.25">
      <c r="A17" s="66">
        <v>11</v>
      </c>
      <c r="B17" s="65">
        <v>3</v>
      </c>
      <c r="C17" s="66">
        <v>4</v>
      </c>
      <c r="D17" s="66">
        <v>5</v>
      </c>
      <c r="E17" s="65" t="s">
        <v>459</v>
      </c>
      <c r="F17" s="65" t="s">
        <v>460</v>
      </c>
      <c r="G17" s="65" t="s">
        <v>37</v>
      </c>
      <c r="H17" s="65" t="s">
        <v>42</v>
      </c>
      <c r="I17" s="65">
        <v>40</v>
      </c>
      <c r="J17" s="65" t="s">
        <v>461</v>
      </c>
      <c r="K17" s="65"/>
      <c r="L17" s="65" t="s">
        <v>52</v>
      </c>
      <c r="M17" s="65"/>
      <c r="N17" s="157">
        <v>8500</v>
      </c>
      <c r="O17" s="157"/>
      <c r="P17" s="157">
        <v>8500</v>
      </c>
      <c r="Q17" s="65" t="s">
        <v>428</v>
      </c>
      <c r="R17" s="65" t="s">
        <v>429</v>
      </c>
    </row>
    <row r="18" spans="1:18" s="64" customFormat="1" ht="127.5" customHeight="1" x14ac:dyDescent="0.25">
      <c r="A18" s="66">
        <v>12</v>
      </c>
      <c r="B18" s="65">
        <v>1</v>
      </c>
      <c r="C18" s="66">
        <v>4</v>
      </c>
      <c r="D18" s="66">
        <v>2</v>
      </c>
      <c r="E18" s="65" t="s">
        <v>462</v>
      </c>
      <c r="F18" s="65" t="s">
        <v>463</v>
      </c>
      <c r="G18" s="66" t="s">
        <v>37</v>
      </c>
      <c r="H18" s="66" t="s">
        <v>42</v>
      </c>
      <c r="I18" s="66">
        <v>40</v>
      </c>
      <c r="J18" s="65" t="s">
        <v>461</v>
      </c>
      <c r="K18" s="66"/>
      <c r="L18" s="66" t="s">
        <v>384</v>
      </c>
      <c r="M18" s="66"/>
      <c r="N18" s="71">
        <v>8200</v>
      </c>
      <c r="O18" s="71"/>
      <c r="P18" s="157">
        <v>8200</v>
      </c>
      <c r="Q18" s="65" t="s">
        <v>428</v>
      </c>
      <c r="R18" s="65" t="s">
        <v>429</v>
      </c>
    </row>
    <row r="19" spans="1:18" s="64" customFormat="1" ht="127.5" customHeight="1" x14ac:dyDescent="0.25">
      <c r="A19" s="656">
        <v>12</v>
      </c>
      <c r="B19" s="32">
        <v>1</v>
      </c>
      <c r="C19" s="31">
        <v>4</v>
      </c>
      <c r="D19" s="31">
        <v>2</v>
      </c>
      <c r="E19" s="32" t="s">
        <v>462</v>
      </c>
      <c r="F19" s="32" t="s">
        <v>463</v>
      </c>
      <c r="G19" s="31" t="s">
        <v>37</v>
      </c>
      <c r="H19" s="31" t="s">
        <v>42</v>
      </c>
      <c r="I19" s="31">
        <v>40</v>
      </c>
      <c r="J19" s="32" t="s">
        <v>461</v>
      </c>
      <c r="K19" s="31"/>
      <c r="L19" s="158" t="s">
        <v>464</v>
      </c>
      <c r="M19" s="31"/>
      <c r="N19" s="36">
        <v>7697.5</v>
      </c>
      <c r="O19" s="35"/>
      <c r="P19" s="159">
        <v>7697.5</v>
      </c>
      <c r="Q19" s="32" t="s">
        <v>428</v>
      </c>
      <c r="R19" s="32" t="s">
        <v>429</v>
      </c>
    </row>
    <row r="20" spans="1:18" s="64" customFormat="1" ht="33.75" customHeight="1" x14ac:dyDescent="0.25">
      <c r="A20" s="658"/>
      <c r="B20" s="567" t="s">
        <v>465</v>
      </c>
      <c r="C20" s="729"/>
      <c r="D20" s="729"/>
      <c r="E20" s="729"/>
      <c r="F20" s="729"/>
      <c r="G20" s="729"/>
      <c r="H20" s="729"/>
      <c r="I20" s="729"/>
      <c r="J20" s="729"/>
      <c r="K20" s="729"/>
      <c r="L20" s="729"/>
      <c r="M20" s="729"/>
      <c r="N20" s="729"/>
      <c r="O20" s="729"/>
      <c r="P20" s="729"/>
      <c r="Q20" s="729"/>
      <c r="R20" s="730"/>
    </row>
    <row r="21" spans="1:18" s="64" customFormat="1" ht="77.25" customHeight="1" x14ac:dyDescent="0.25">
      <c r="A21" s="66">
        <v>13</v>
      </c>
      <c r="B21" s="65">
        <v>1</v>
      </c>
      <c r="C21" s="65">
        <v>4</v>
      </c>
      <c r="D21" s="65">
        <v>2</v>
      </c>
      <c r="E21" s="65" t="s">
        <v>466</v>
      </c>
      <c r="F21" s="65" t="s">
        <v>467</v>
      </c>
      <c r="G21" s="65" t="s">
        <v>37</v>
      </c>
      <c r="H21" s="65" t="s">
        <v>42</v>
      </c>
      <c r="I21" s="65">
        <v>40</v>
      </c>
      <c r="J21" s="65" t="s">
        <v>456</v>
      </c>
      <c r="K21" s="65"/>
      <c r="L21" s="65" t="s">
        <v>52</v>
      </c>
      <c r="M21" s="65"/>
      <c r="N21" s="157">
        <v>13000</v>
      </c>
      <c r="O21" s="157"/>
      <c r="P21" s="157">
        <v>13000</v>
      </c>
      <c r="Q21" s="65" t="s">
        <v>428</v>
      </c>
      <c r="R21" s="65" t="s">
        <v>429</v>
      </c>
    </row>
    <row r="22" spans="1:18" s="64" customFormat="1" ht="109.5" customHeight="1" x14ac:dyDescent="0.25">
      <c r="A22" s="66">
        <v>14</v>
      </c>
      <c r="B22" s="66">
        <v>1</v>
      </c>
      <c r="C22" s="66">
        <v>4</v>
      </c>
      <c r="D22" s="66">
        <v>2</v>
      </c>
      <c r="E22" s="65" t="s">
        <v>468</v>
      </c>
      <c r="F22" s="65" t="s">
        <v>469</v>
      </c>
      <c r="G22" s="66" t="s">
        <v>37</v>
      </c>
      <c r="H22" s="66" t="s">
        <v>42</v>
      </c>
      <c r="I22" s="66">
        <v>50</v>
      </c>
      <c r="J22" s="65" t="s">
        <v>456</v>
      </c>
      <c r="K22" s="66"/>
      <c r="L22" s="66" t="s">
        <v>52</v>
      </c>
      <c r="M22" s="71"/>
      <c r="N22" s="71">
        <v>13500</v>
      </c>
      <c r="O22" s="71"/>
      <c r="P22" s="71">
        <v>13500</v>
      </c>
      <c r="Q22" s="65" t="s">
        <v>428</v>
      </c>
      <c r="R22" s="65" t="s">
        <v>429</v>
      </c>
    </row>
    <row r="23" spans="1:18" s="64" customFormat="1" ht="153" customHeight="1" x14ac:dyDescent="0.25">
      <c r="A23" s="66">
        <v>15</v>
      </c>
      <c r="B23" s="66">
        <v>1</v>
      </c>
      <c r="C23" s="66">
        <v>4</v>
      </c>
      <c r="D23" s="66">
        <v>2</v>
      </c>
      <c r="E23" s="65" t="s">
        <v>470</v>
      </c>
      <c r="F23" s="65" t="s">
        <v>471</v>
      </c>
      <c r="G23" s="66" t="s">
        <v>135</v>
      </c>
      <c r="H23" s="66" t="s">
        <v>42</v>
      </c>
      <c r="I23" s="66">
        <v>25</v>
      </c>
      <c r="J23" s="65" t="s">
        <v>461</v>
      </c>
      <c r="K23" s="66"/>
      <c r="L23" s="66" t="s">
        <v>384</v>
      </c>
      <c r="M23" s="71"/>
      <c r="N23" s="71">
        <v>32000</v>
      </c>
      <c r="O23" s="71"/>
      <c r="P23" s="71">
        <v>32000</v>
      </c>
      <c r="Q23" s="65" t="s">
        <v>428</v>
      </c>
      <c r="R23" s="65" t="s">
        <v>429</v>
      </c>
    </row>
    <row r="24" spans="1:18" s="64" customFormat="1" ht="153" customHeight="1" x14ac:dyDescent="0.25">
      <c r="A24" s="656">
        <v>15</v>
      </c>
      <c r="B24" s="31">
        <v>1</v>
      </c>
      <c r="C24" s="31">
        <v>4</v>
      </c>
      <c r="D24" s="31">
        <v>2</v>
      </c>
      <c r="E24" s="32" t="s">
        <v>470</v>
      </c>
      <c r="F24" s="32" t="s">
        <v>471</v>
      </c>
      <c r="G24" s="31" t="s">
        <v>135</v>
      </c>
      <c r="H24" s="31" t="s">
        <v>42</v>
      </c>
      <c r="I24" s="31">
        <v>25</v>
      </c>
      <c r="J24" s="32" t="s">
        <v>461</v>
      </c>
      <c r="K24" s="31"/>
      <c r="L24" s="31" t="s">
        <v>384</v>
      </c>
      <c r="M24" s="35"/>
      <c r="N24" s="36">
        <v>24475</v>
      </c>
      <c r="O24" s="35"/>
      <c r="P24" s="36">
        <v>24475</v>
      </c>
      <c r="Q24" s="32" t="s">
        <v>428</v>
      </c>
      <c r="R24" s="32" t="s">
        <v>429</v>
      </c>
    </row>
    <row r="25" spans="1:18" s="64" customFormat="1" ht="38.25" customHeight="1" x14ac:dyDescent="0.25">
      <c r="A25" s="658"/>
      <c r="B25" s="728" t="s">
        <v>472</v>
      </c>
      <c r="C25" s="568"/>
      <c r="D25" s="568"/>
      <c r="E25" s="568"/>
      <c r="F25" s="568"/>
      <c r="G25" s="568"/>
      <c r="H25" s="568"/>
      <c r="I25" s="568"/>
      <c r="J25" s="568"/>
      <c r="K25" s="568"/>
      <c r="L25" s="568"/>
      <c r="M25" s="568"/>
      <c r="N25" s="568"/>
      <c r="O25" s="568"/>
      <c r="P25" s="568"/>
      <c r="Q25" s="568"/>
      <c r="R25" s="569"/>
    </row>
    <row r="26" spans="1:18" s="64" customFormat="1" ht="140.25" customHeight="1" x14ac:dyDescent="0.25">
      <c r="A26" s="66">
        <v>16</v>
      </c>
      <c r="B26" s="66">
        <v>1</v>
      </c>
      <c r="C26" s="66">
        <v>4</v>
      </c>
      <c r="D26" s="66">
        <v>2</v>
      </c>
      <c r="E26" s="65" t="s">
        <v>473</v>
      </c>
      <c r="F26" s="65" t="s">
        <v>474</v>
      </c>
      <c r="G26" s="66" t="s">
        <v>135</v>
      </c>
      <c r="H26" s="66" t="s">
        <v>42</v>
      </c>
      <c r="I26" s="66">
        <v>25</v>
      </c>
      <c r="J26" s="65" t="s">
        <v>461</v>
      </c>
      <c r="K26" s="66"/>
      <c r="L26" s="66" t="s">
        <v>384</v>
      </c>
      <c r="M26" s="71"/>
      <c r="N26" s="71">
        <v>30000</v>
      </c>
      <c r="O26" s="71"/>
      <c r="P26" s="71">
        <v>30000</v>
      </c>
      <c r="Q26" s="65" t="s">
        <v>428</v>
      </c>
      <c r="R26" s="65" t="s">
        <v>429</v>
      </c>
    </row>
    <row r="27" spans="1:18" s="64" customFormat="1" ht="140.25" customHeight="1" x14ac:dyDescent="0.25">
      <c r="A27" s="656">
        <v>16</v>
      </c>
      <c r="B27" s="31">
        <v>1</v>
      </c>
      <c r="C27" s="31">
        <v>4</v>
      </c>
      <c r="D27" s="31">
        <v>2</v>
      </c>
      <c r="E27" s="32" t="s">
        <v>473</v>
      </c>
      <c r="F27" s="32" t="s">
        <v>474</v>
      </c>
      <c r="G27" s="31" t="s">
        <v>135</v>
      </c>
      <c r="H27" s="31" t="s">
        <v>42</v>
      </c>
      <c r="I27" s="31">
        <v>25</v>
      </c>
      <c r="J27" s="32" t="s">
        <v>461</v>
      </c>
      <c r="K27" s="31"/>
      <c r="L27" s="31" t="s">
        <v>384</v>
      </c>
      <c r="M27" s="35"/>
      <c r="N27" s="36">
        <v>23825</v>
      </c>
      <c r="O27" s="35"/>
      <c r="P27" s="36">
        <v>23825</v>
      </c>
      <c r="Q27" s="32" t="s">
        <v>428</v>
      </c>
      <c r="R27" s="32" t="s">
        <v>429</v>
      </c>
    </row>
    <row r="28" spans="1:18" s="64" customFormat="1" ht="33.75" customHeight="1" x14ac:dyDescent="0.25">
      <c r="A28" s="658"/>
      <c r="B28" s="728" t="s">
        <v>472</v>
      </c>
      <c r="C28" s="568"/>
      <c r="D28" s="568"/>
      <c r="E28" s="568"/>
      <c r="F28" s="568"/>
      <c r="G28" s="568"/>
      <c r="H28" s="568"/>
      <c r="I28" s="568"/>
      <c r="J28" s="568"/>
      <c r="K28" s="568"/>
      <c r="L28" s="568"/>
      <c r="M28" s="568"/>
      <c r="N28" s="568"/>
      <c r="O28" s="568"/>
      <c r="P28" s="568"/>
      <c r="Q28" s="568"/>
      <c r="R28" s="569"/>
    </row>
    <row r="29" spans="1:18" s="64" customFormat="1" ht="165.6" customHeight="1" x14ac:dyDescent="0.25">
      <c r="A29" s="66">
        <v>17</v>
      </c>
      <c r="B29" s="66">
        <v>1</v>
      </c>
      <c r="C29" s="66">
        <v>4</v>
      </c>
      <c r="D29" s="66">
        <v>5</v>
      </c>
      <c r="E29" s="65" t="s">
        <v>475</v>
      </c>
      <c r="F29" s="65" t="s">
        <v>476</v>
      </c>
      <c r="G29" s="66" t="s">
        <v>135</v>
      </c>
      <c r="H29" s="66" t="s">
        <v>42</v>
      </c>
      <c r="I29" s="66">
        <v>25</v>
      </c>
      <c r="J29" s="65" t="s">
        <v>461</v>
      </c>
      <c r="K29" s="66"/>
      <c r="L29" s="66" t="s">
        <v>52</v>
      </c>
      <c r="M29" s="71"/>
      <c r="N29" s="71">
        <v>66000</v>
      </c>
      <c r="O29" s="71"/>
      <c r="P29" s="71">
        <v>66000</v>
      </c>
      <c r="Q29" s="65" t="s">
        <v>428</v>
      </c>
      <c r="R29" s="65" t="s">
        <v>429</v>
      </c>
    </row>
    <row r="30" spans="1:18" s="64" customFormat="1" ht="167.25" customHeight="1" x14ac:dyDescent="0.25">
      <c r="A30" s="66">
        <v>18</v>
      </c>
      <c r="B30" s="66">
        <v>1</v>
      </c>
      <c r="C30" s="66">
        <v>4</v>
      </c>
      <c r="D30" s="66">
        <v>5</v>
      </c>
      <c r="E30" s="65" t="s">
        <v>477</v>
      </c>
      <c r="F30" s="65" t="s">
        <v>478</v>
      </c>
      <c r="G30" s="66" t="s">
        <v>135</v>
      </c>
      <c r="H30" s="66" t="s">
        <v>42</v>
      </c>
      <c r="I30" s="66">
        <v>20</v>
      </c>
      <c r="J30" s="65" t="s">
        <v>461</v>
      </c>
      <c r="K30" s="66"/>
      <c r="L30" s="66" t="s">
        <v>52</v>
      </c>
      <c r="M30" s="71"/>
      <c r="N30" s="71">
        <v>25500</v>
      </c>
      <c r="O30" s="71"/>
      <c r="P30" s="71">
        <v>25500</v>
      </c>
      <c r="Q30" s="65" t="s">
        <v>428</v>
      </c>
      <c r="R30" s="65" t="s">
        <v>429</v>
      </c>
    </row>
    <row r="31" spans="1:18" s="160" customFormat="1" ht="189" customHeight="1" x14ac:dyDescent="0.25">
      <c r="A31" s="622">
        <v>19</v>
      </c>
      <c r="B31" s="622">
        <v>1</v>
      </c>
      <c r="C31" s="609">
        <v>4</v>
      </c>
      <c r="D31" s="622">
        <v>5</v>
      </c>
      <c r="E31" s="623" t="s">
        <v>479</v>
      </c>
      <c r="F31" s="609" t="s">
        <v>480</v>
      </c>
      <c r="G31" s="609" t="s">
        <v>135</v>
      </c>
      <c r="H31" s="120" t="s">
        <v>140</v>
      </c>
      <c r="I31" s="121" t="s">
        <v>50</v>
      </c>
      <c r="J31" s="593" t="s">
        <v>481</v>
      </c>
      <c r="K31" s="610"/>
      <c r="L31" s="610" t="s">
        <v>39</v>
      </c>
      <c r="M31" s="595"/>
      <c r="N31" s="595">
        <v>36510</v>
      </c>
      <c r="O31" s="595"/>
      <c r="P31" s="595">
        <v>36330</v>
      </c>
      <c r="Q31" s="609" t="s">
        <v>482</v>
      </c>
      <c r="R31" s="609" t="s">
        <v>483</v>
      </c>
    </row>
    <row r="32" spans="1:18" s="160" customFormat="1" ht="190.5" customHeight="1" x14ac:dyDescent="0.25">
      <c r="A32" s="622"/>
      <c r="B32" s="622"/>
      <c r="C32" s="609"/>
      <c r="D32" s="622"/>
      <c r="E32" s="623"/>
      <c r="F32" s="609"/>
      <c r="G32" s="609"/>
      <c r="H32" s="120" t="s">
        <v>42</v>
      </c>
      <c r="I32" s="121" t="s">
        <v>149</v>
      </c>
      <c r="J32" s="624"/>
      <c r="K32" s="610"/>
      <c r="L32" s="610"/>
      <c r="M32" s="595"/>
      <c r="N32" s="595"/>
      <c r="O32" s="595"/>
      <c r="P32" s="595"/>
      <c r="Q32" s="609"/>
      <c r="R32" s="609"/>
    </row>
    <row r="33" spans="1:18" s="162" customFormat="1" ht="42" customHeight="1" x14ac:dyDescent="0.25">
      <c r="A33" s="627">
        <v>20</v>
      </c>
      <c r="B33" s="627">
        <v>1</v>
      </c>
      <c r="C33" s="625">
        <v>4</v>
      </c>
      <c r="D33" s="627">
        <v>5</v>
      </c>
      <c r="E33" s="628" t="s">
        <v>484</v>
      </c>
      <c r="F33" s="625" t="s">
        <v>485</v>
      </c>
      <c r="G33" s="609" t="s">
        <v>135</v>
      </c>
      <c r="H33" s="120" t="s">
        <v>140</v>
      </c>
      <c r="I33" s="161" t="s">
        <v>50</v>
      </c>
      <c r="J33" s="625" t="s">
        <v>486</v>
      </c>
      <c r="K33" s="626"/>
      <c r="L33" s="610" t="s">
        <v>384</v>
      </c>
      <c r="M33" s="620"/>
      <c r="N33" s="620">
        <v>27191.24</v>
      </c>
      <c r="O33" s="620"/>
      <c r="P33" s="620">
        <v>27191.24</v>
      </c>
      <c r="Q33" s="609" t="s">
        <v>487</v>
      </c>
      <c r="R33" s="609" t="s">
        <v>488</v>
      </c>
    </row>
    <row r="34" spans="1:18" s="162" customFormat="1" ht="92.25" customHeight="1" x14ac:dyDescent="0.25">
      <c r="A34" s="627"/>
      <c r="B34" s="627"/>
      <c r="C34" s="625"/>
      <c r="D34" s="627"/>
      <c r="E34" s="628"/>
      <c r="F34" s="625"/>
      <c r="G34" s="609"/>
      <c r="H34" s="120" t="s">
        <v>42</v>
      </c>
      <c r="I34" s="161" t="s">
        <v>45</v>
      </c>
      <c r="J34" s="625"/>
      <c r="K34" s="626"/>
      <c r="L34" s="610"/>
      <c r="M34" s="620"/>
      <c r="N34" s="620"/>
      <c r="O34" s="620"/>
      <c r="P34" s="620"/>
      <c r="Q34" s="609"/>
      <c r="R34" s="609"/>
    </row>
    <row r="35" spans="1:18" s="160" customFormat="1" ht="64.5" customHeight="1" x14ac:dyDescent="0.25">
      <c r="A35" s="622">
        <v>21</v>
      </c>
      <c r="B35" s="622">
        <v>1</v>
      </c>
      <c r="C35" s="609">
        <v>4</v>
      </c>
      <c r="D35" s="622">
        <v>5</v>
      </c>
      <c r="E35" s="623" t="s">
        <v>489</v>
      </c>
      <c r="F35" s="609" t="s">
        <v>397</v>
      </c>
      <c r="G35" s="726" t="s">
        <v>37</v>
      </c>
      <c r="H35" s="120" t="s">
        <v>183</v>
      </c>
      <c r="I35" s="161" t="s">
        <v>50</v>
      </c>
      <c r="J35" s="609" t="s">
        <v>490</v>
      </c>
      <c r="K35" s="610"/>
      <c r="L35" s="610" t="s">
        <v>39</v>
      </c>
      <c r="M35" s="595"/>
      <c r="N35" s="595">
        <v>33885.5</v>
      </c>
      <c r="O35" s="595"/>
      <c r="P35" s="595">
        <v>29885.5</v>
      </c>
      <c r="Q35" s="609" t="s">
        <v>109</v>
      </c>
      <c r="R35" s="609" t="s">
        <v>491</v>
      </c>
    </row>
    <row r="36" spans="1:18" s="160" customFormat="1" ht="64.5" customHeight="1" x14ac:dyDescent="0.25">
      <c r="A36" s="622"/>
      <c r="B36" s="622"/>
      <c r="C36" s="609"/>
      <c r="D36" s="622"/>
      <c r="E36" s="623"/>
      <c r="F36" s="609"/>
      <c r="G36" s="727"/>
      <c r="H36" s="120" t="s">
        <v>42</v>
      </c>
      <c r="I36" s="161" t="s">
        <v>400</v>
      </c>
      <c r="J36" s="609"/>
      <c r="K36" s="610"/>
      <c r="L36" s="610"/>
      <c r="M36" s="595"/>
      <c r="N36" s="595"/>
      <c r="O36" s="595"/>
      <c r="P36" s="595"/>
      <c r="Q36" s="609"/>
      <c r="R36" s="609"/>
    </row>
    <row r="37" spans="1:18" s="160" customFormat="1" ht="53.25" customHeight="1" x14ac:dyDescent="0.25">
      <c r="A37" s="622"/>
      <c r="B37" s="622"/>
      <c r="C37" s="609"/>
      <c r="D37" s="622"/>
      <c r="E37" s="623"/>
      <c r="F37" s="609"/>
      <c r="G37" s="726" t="s">
        <v>135</v>
      </c>
      <c r="H37" s="120" t="s">
        <v>401</v>
      </c>
      <c r="I37" s="161" t="s">
        <v>50</v>
      </c>
      <c r="J37" s="609"/>
      <c r="K37" s="610"/>
      <c r="L37" s="610"/>
      <c r="M37" s="595"/>
      <c r="N37" s="595"/>
      <c r="O37" s="595"/>
      <c r="P37" s="595"/>
      <c r="Q37" s="609"/>
      <c r="R37" s="609"/>
    </row>
    <row r="38" spans="1:18" s="160" customFormat="1" ht="15.75" customHeight="1" x14ac:dyDescent="0.25">
      <c r="A38" s="622"/>
      <c r="B38" s="622"/>
      <c r="C38" s="609"/>
      <c r="D38" s="622"/>
      <c r="E38" s="623"/>
      <c r="F38" s="609"/>
      <c r="G38" s="727"/>
      <c r="H38" s="120" t="s">
        <v>42</v>
      </c>
      <c r="I38" s="161" t="s">
        <v>400</v>
      </c>
      <c r="J38" s="609"/>
      <c r="K38" s="610"/>
      <c r="L38" s="610"/>
      <c r="M38" s="595"/>
      <c r="N38" s="595"/>
      <c r="O38" s="595"/>
      <c r="P38" s="595"/>
      <c r="Q38" s="609"/>
      <c r="R38" s="609"/>
    </row>
    <row r="39" spans="1:18" s="64" customFormat="1" ht="43.5" customHeight="1" x14ac:dyDescent="0.25">
      <c r="A39" s="704">
        <v>22</v>
      </c>
      <c r="B39" s="582">
        <v>1</v>
      </c>
      <c r="C39" s="585">
        <v>4</v>
      </c>
      <c r="D39" s="582">
        <v>2</v>
      </c>
      <c r="E39" s="587" t="s">
        <v>492</v>
      </c>
      <c r="F39" s="585" t="s">
        <v>493</v>
      </c>
      <c r="G39" s="582" t="s">
        <v>189</v>
      </c>
      <c r="H39" s="23" t="s">
        <v>190</v>
      </c>
      <c r="I39" s="409" t="s">
        <v>50</v>
      </c>
      <c r="J39" s="585" t="s">
        <v>461</v>
      </c>
      <c r="K39" s="578"/>
      <c r="L39" s="578" t="s">
        <v>52</v>
      </c>
      <c r="M39" s="580"/>
      <c r="N39" s="580">
        <v>23000</v>
      </c>
      <c r="O39" s="580"/>
      <c r="P39" s="580">
        <v>23000</v>
      </c>
      <c r="Q39" s="585" t="s">
        <v>428</v>
      </c>
      <c r="R39" s="585" t="s">
        <v>429</v>
      </c>
    </row>
    <row r="40" spans="1:18" s="64" customFormat="1" ht="27" customHeight="1" x14ac:dyDescent="0.25">
      <c r="A40" s="705"/>
      <c r="B40" s="583"/>
      <c r="C40" s="586"/>
      <c r="D40" s="583"/>
      <c r="E40" s="588"/>
      <c r="F40" s="586"/>
      <c r="G40" s="584"/>
      <c r="H40" s="49" t="s">
        <v>42</v>
      </c>
      <c r="I40" s="49">
        <v>15</v>
      </c>
      <c r="J40" s="586"/>
      <c r="K40" s="579"/>
      <c r="L40" s="579"/>
      <c r="M40" s="581"/>
      <c r="N40" s="581"/>
      <c r="O40" s="581"/>
      <c r="P40" s="581"/>
      <c r="Q40" s="586"/>
      <c r="R40" s="586"/>
    </row>
    <row r="41" spans="1:18" s="64" customFormat="1" ht="33.75" customHeight="1" x14ac:dyDescent="0.25">
      <c r="A41" s="705"/>
      <c r="B41" s="583"/>
      <c r="C41" s="586"/>
      <c r="D41" s="583"/>
      <c r="E41" s="588"/>
      <c r="F41" s="586"/>
      <c r="G41" s="582" t="s">
        <v>135</v>
      </c>
      <c r="H41" s="23" t="s">
        <v>494</v>
      </c>
      <c r="I41" s="49">
        <v>1</v>
      </c>
      <c r="J41" s="586"/>
      <c r="K41" s="579"/>
      <c r="L41" s="579"/>
      <c r="M41" s="581"/>
      <c r="N41" s="581"/>
      <c r="O41" s="581"/>
      <c r="P41" s="581"/>
      <c r="Q41" s="586"/>
      <c r="R41" s="586"/>
    </row>
    <row r="42" spans="1:18" s="64" customFormat="1" ht="31.5" customHeight="1" x14ac:dyDescent="0.25">
      <c r="A42" s="705"/>
      <c r="B42" s="584"/>
      <c r="C42" s="721"/>
      <c r="D42" s="584"/>
      <c r="E42" s="724"/>
      <c r="F42" s="721"/>
      <c r="G42" s="584"/>
      <c r="H42" s="49" t="s">
        <v>42</v>
      </c>
      <c r="I42" s="49">
        <v>15</v>
      </c>
      <c r="J42" s="721"/>
      <c r="K42" s="725"/>
      <c r="L42" s="725"/>
      <c r="M42" s="720"/>
      <c r="N42" s="720"/>
      <c r="O42" s="720"/>
      <c r="P42" s="720"/>
      <c r="Q42" s="721"/>
      <c r="R42" s="721"/>
    </row>
    <row r="43" spans="1:18" s="64" customFormat="1" ht="146.25" customHeight="1" x14ac:dyDescent="0.25">
      <c r="A43" s="706"/>
      <c r="B43" s="573" t="s">
        <v>500</v>
      </c>
      <c r="C43" s="574"/>
      <c r="D43" s="574"/>
      <c r="E43" s="574"/>
      <c r="F43" s="574"/>
      <c r="G43" s="574"/>
      <c r="H43" s="574"/>
      <c r="I43" s="574"/>
      <c r="J43" s="574"/>
      <c r="K43" s="574"/>
      <c r="L43" s="574"/>
      <c r="M43" s="574"/>
      <c r="N43" s="574"/>
      <c r="O43" s="574"/>
      <c r="P43" s="574"/>
      <c r="Q43" s="574"/>
      <c r="R43" s="575"/>
    </row>
    <row r="44" spans="1:18" s="64" customFormat="1" ht="65.25" customHeight="1" x14ac:dyDescent="0.25">
      <c r="A44" s="704">
        <v>23</v>
      </c>
      <c r="B44" s="582">
        <v>1</v>
      </c>
      <c r="C44" s="582">
        <v>4</v>
      </c>
      <c r="D44" s="582">
        <v>5</v>
      </c>
      <c r="E44" s="587" t="s">
        <v>495</v>
      </c>
      <c r="F44" s="585" t="s">
        <v>496</v>
      </c>
      <c r="G44" s="582" t="s">
        <v>262</v>
      </c>
      <c r="H44" s="49" t="s">
        <v>497</v>
      </c>
      <c r="I44" s="49">
        <v>1</v>
      </c>
      <c r="J44" s="585" t="s">
        <v>461</v>
      </c>
      <c r="K44" s="722"/>
      <c r="L44" s="582" t="s">
        <v>52</v>
      </c>
      <c r="M44" s="722"/>
      <c r="N44" s="580">
        <v>6593.26</v>
      </c>
      <c r="O44" s="580"/>
      <c r="P44" s="580">
        <v>6593.26</v>
      </c>
      <c r="Q44" s="585" t="s">
        <v>428</v>
      </c>
      <c r="R44" s="585" t="s">
        <v>429</v>
      </c>
    </row>
    <row r="45" spans="1:18" s="64" customFormat="1" ht="56.25" customHeight="1" x14ac:dyDescent="0.25">
      <c r="A45" s="705"/>
      <c r="B45" s="584"/>
      <c r="C45" s="584"/>
      <c r="D45" s="584"/>
      <c r="E45" s="724"/>
      <c r="F45" s="721"/>
      <c r="G45" s="584"/>
      <c r="H45" s="49" t="s">
        <v>42</v>
      </c>
      <c r="I45" s="49">
        <v>35</v>
      </c>
      <c r="J45" s="721"/>
      <c r="K45" s="723"/>
      <c r="L45" s="584"/>
      <c r="M45" s="723"/>
      <c r="N45" s="720"/>
      <c r="O45" s="720"/>
      <c r="P45" s="720"/>
      <c r="Q45" s="721"/>
      <c r="R45" s="721"/>
    </row>
    <row r="46" spans="1:18" s="64" customFormat="1" ht="66.75" customHeight="1" x14ac:dyDescent="0.25">
      <c r="A46" s="706"/>
      <c r="B46" s="573" t="s">
        <v>501</v>
      </c>
      <c r="C46" s="604"/>
      <c r="D46" s="604"/>
      <c r="E46" s="604"/>
      <c r="F46" s="604"/>
      <c r="G46" s="604"/>
      <c r="H46" s="604"/>
      <c r="I46" s="604"/>
      <c r="J46" s="604"/>
      <c r="K46" s="604"/>
      <c r="L46" s="604"/>
      <c r="M46" s="604"/>
      <c r="N46" s="604"/>
      <c r="O46" s="604"/>
      <c r="P46" s="604"/>
      <c r="Q46" s="604"/>
      <c r="R46" s="605"/>
    </row>
    <row r="49" spans="13:17" x14ac:dyDescent="0.25">
      <c r="M49" s="75"/>
      <c r="N49" s="719" t="s">
        <v>201</v>
      </c>
      <c r="O49" s="719"/>
      <c r="P49" s="601" t="s">
        <v>202</v>
      </c>
      <c r="Q49" s="602"/>
    </row>
    <row r="50" spans="13:17" x14ac:dyDescent="0.25">
      <c r="M50" s="75"/>
      <c r="N50" s="164" t="s">
        <v>203</v>
      </c>
      <c r="O50" s="142" t="s">
        <v>204</v>
      </c>
      <c r="P50" s="165" t="s">
        <v>203</v>
      </c>
      <c r="Q50" s="141" t="s">
        <v>204</v>
      </c>
    </row>
    <row r="51" spans="13:17" x14ac:dyDescent="0.25">
      <c r="M51" s="167" t="s">
        <v>498</v>
      </c>
      <c r="N51" s="166">
        <v>17</v>
      </c>
      <c r="O51" s="145">
        <v>422261.58999999997</v>
      </c>
      <c r="P51" s="143">
        <v>4</v>
      </c>
      <c r="Q51" s="145">
        <v>116216.74</v>
      </c>
    </row>
    <row r="52" spans="13:17" x14ac:dyDescent="0.25">
      <c r="M52" s="167" t="s">
        <v>499</v>
      </c>
      <c r="N52" s="166">
        <v>19</v>
      </c>
      <c r="O52" s="145">
        <v>437652.35</v>
      </c>
      <c r="P52" s="144">
        <v>4</v>
      </c>
      <c r="Q52" s="145">
        <v>116216.74</v>
      </c>
    </row>
  </sheetData>
  <mergeCells count="106">
    <mergeCell ref="Q4:Q5"/>
    <mergeCell ref="R4:R5"/>
    <mergeCell ref="A19:A20"/>
    <mergeCell ref="B20:R20"/>
    <mergeCell ref="A24:A25"/>
    <mergeCell ref="B25:R25"/>
    <mergeCell ref="G4:G5"/>
    <mergeCell ref="H4:I4"/>
    <mergeCell ref="J4:J5"/>
    <mergeCell ref="K4:L4"/>
    <mergeCell ref="M4:N4"/>
    <mergeCell ref="O4:P4"/>
    <mergeCell ref="A4:A5"/>
    <mergeCell ref="B4:B5"/>
    <mergeCell ref="C4:C5"/>
    <mergeCell ref="D4:D5"/>
    <mergeCell ref="E4:E5"/>
    <mergeCell ref="F4:F5"/>
    <mergeCell ref="K31:K32"/>
    <mergeCell ref="A27:A28"/>
    <mergeCell ref="B28:R28"/>
    <mergeCell ref="A31:A32"/>
    <mergeCell ref="B31:B32"/>
    <mergeCell ref="C31:C32"/>
    <mergeCell ref="D31:D32"/>
    <mergeCell ref="E31:E32"/>
    <mergeCell ref="F31:F32"/>
    <mergeCell ref="G31:G32"/>
    <mergeCell ref="J31:J32"/>
    <mergeCell ref="Q31:Q32"/>
    <mergeCell ref="R31:R32"/>
    <mergeCell ref="L31:L32"/>
    <mergeCell ref="M31:M32"/>
    <mergeCell ref="N31:N32"/>
    <mergeCell ref="O31:O32"/>
    <mergeCell ref="P31:P32"/>
    <mergeCell ref="B33:B34"/>
    <mergeCell ref="C33:C34"/>
    <mergeCell ref="D33:D34"/>
    <mergeCell ref="E33:E34"/>
    <mergeCell ref="F33:F34"/>
    <mergeCell ref="G33:G34"/>
    <mergeCell ref="J33:J34"/>
    <mergeCell ref="K35:K38"/>
    <mergeCell ref="L35:L38"/>
    <mergeCell ref="Q33:Q34"/>
    <mergeCell ref="R33:R34"/>
    <mergeCell ref="A35:A38"/>
    <mergeCell ref="B35:B38"/>
    <mergeCell ref="C35:C38"/>
    <mergeCell ref="D35:D38"/>
    <mergeCell ref="E35:E38"/>
    <mergeCell ref="F35:F38"/>
    <mergeCell ref="G35:G36"/>
    <mergeCell ref="J35:J38"/>
    <mergeCell ref="K33:K34"/>
    <mergeCell ref="L33:L34"/>
    <mergeCell ref="M33:M34"/>
    <mergeCell ref="N33:N34"/>
    <mergeCell ref="O33:O34"/>
    <mergeCell ref="P33:P34"/>
    <mergeCell ref="Q35:Q38"/>
    <mergeCell ref="R35:R38"/>
    <mergeCell ref="G37:G38"/>
    <mergeCell ref="M35:M38"/>
    <mergeCell ref="N35:N38"/>
    <mergeCell ref="O35:O38"/>
    <mergeCell ref="P35:P38"/>
    <mergeCell ref="A33:A34"/>
    <mergeCell ref="P39:P42"/>
    <mergeCell ref="Q39:Q42"/>
    <mergeCell ref="R39:R42"/>
    <mergeCell ref="G41:G42"/>
    <mergeCell ref="B43:R43"/>
    <mergeCell ref="A44:A46"/>
    <mergeCell ref="B44:B45"/>
    <mergeCell ref="C44:C45"/>
    <mergeCell ref="D44:D45"/>
    <mergeCell ref="E44:E45"/>
    <mergeCell ref="J39:J42"/>
    <mergeCell ref="K39:K42"/>
    <mergeCell ref="L39:L42"/>
    <mergeCell ref="M39:M42"/>
    <mergeCell ref="N39:N42"/>
    <mergeCell ref="O39:O42"/>
    <mergeCell ref="A39:A43"/>
    <mergeCell ref="B39:B42"/>
    <mergeCell ref="C39:C42"/>
    <mergeCell ref="D39:D42"/>
    <mergeCell ref="E39:E42"/>
    <mergeCell ref="F39:F42"/>
    <mergeCell ref="G39:G40"/>
    <mergeCell ref="N49:O49"/>
    <mergeCell ref="P49:Q49"/>
    <mergeCell ref="N44:N45"/>
    <mergeCell ref="O44:O45"/>
    <mergeCell ref="P44:P45"/>
    <mergeCell ref="Q44:Q45"/>
    <mergeCell ref="R44:R45"/>
    <mergeCell ref="B46:R46"/>
    <mergeCell ref="F44:F45"/>
    <mergeCell ref="G44:G45"/>
    <mergeCell ref="J44:J45"/>
    <mergeCell ref="K44:K45"/>
    <mergeCell ref="L44:L45"/>
    <mergeCell ref="M44:M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3"/>
  <sheetViews>
    <sheetView tabSelected="1" topLeftCell="A34" zoomScale="70" zoomScaleNormal="70" workbookViewId="0">
      <selection activeCell="M44" sqref="M4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575</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26" t="s">
        <v>14</v>
      </c>
      <c r="I5" s="26" t="s">
        <v>15</v>
      </c>
      <c r="J5" s="542"/>
      <c r="K5" s="27">
        <v>2018</v>
      </c>
      <c r="L5" s="27">
        <v>2019</v>
      </c>
      <c r="M5" s="8">
        <v>2018</v>
      </c>
      <c r="N5" s="8">
        <v>2019</v>
      </c>
      <c r="O5" s="8">
        <v>2018</v>
      </c>
      <c r="P5" s="8">
        <v>2019</v>
      </c>
      <c r="Q5" s="542"/>
      <c r="R5" s="544"/>
      <c r="S5" s="4"/>
    </row>
    <row r="6" spans="1:19" s="5" customFormat="1" ht="15.75" customHeight="1" x14ac:dyDescent="0.2">
      <c r="A6" s="62" t="s">
        <v>16</v>
      </c>
      <c r="B6" s="27" t="s">
        <v>17</v>
      </c>
      <c r="C6" s="27" t="s">
        <v>18</v>
      </c>
      <c r="D6" s="27" t="s">
        <v>19</v>
      </c>
      <c r="E6" s="62" t="s">
        <v>20</v>
      </c>
      <c r="F6" s="62" t="s">
        <v>21</v>
      </c>
      <c r="G6" s="62" t="s">
        <v>22</v>
      </c>
      <c r="H6" s="27" t="s">
        <v>23</v>
      </c>
      <c r="I6" s="27" t="s">
        <v>24</v>
      </c>
      <c r="J6" s="62" t="s">
        <v>25</v>
      </c>
      <c r="K6" s="27" t="s">
        <v>26</v>
      </c>
      <c r="L6" s="27" t="s">
        <v>27</v>
      </c>
      <c r="M6" s="28" t="s">
        <v>28</v>
      </c>
      <c r="N6" s="28" t="s">
        <v>29</v>
      </c>
      <c r="O6" s="28" t="s">
        <v>30</v>
      </c>
      <c r="P6" s="28" t="s">
        <v>31</v>
      </c>
      <c r="Q6" s="62" t="s">
        <v>32</v>
      </c>
      <c r="R6" s="27" t="s">
        <v>33</v>
      </c>
      <c r="S6" s="4"/>
    </row>
    <row r="7" spans="1:19" ht="180" x14ac:dyDescent="0.25">
      <c r="A7" s="77">
        <v>1</v>
      </c>
      <c r="B7" s="106">
        <v>1</v>
      </c>
      <c r="C7" s="106">
        <v>4</v>
      </c>
      <c r="D7" s="106">
        <v>2</v>
      </c>
      <c r="E7" s="168" t="s">
        <v>502</v>
      </c>
      <c r="F7" s="168" t="s">
        <v>503</v>
      </c>
      <c r="G7" s="106" t="s">
        <v>49</v>
      </c>
      <c r="H7" s="106" t="s">
        <v>42</v>
      </c>
      <c r="I7" s="83" t="s">
        <v>97</v>
      </c>
      <c r="J7" s="169" t="s">
        <v>504</v>
      </c>
      <c r="K7" s="107" t="s">
        <v>39</v>
      </c>
      <c r="L7" s="107"/>
      <c r="M7" s="157">
        <v>12539.94</v>
      </c>
      <c r="N7" s="157"/>
      <c r="O7" s="157">
        <v>12539.94</v>
      </c>
      <c r="P7" s="157"/>
      <c r="Q7" s="106" t="s">
        <v>505</v>
      </c>
      <c r="R7" s="106" t="s">
        <v>506</v>
      </c>
    </row>
    <row r="8" spans="1:19" ht="106.5" customHeight="1" x14ac:dyDescent="0.25">
      <c r="A8" s="77">
        <v>2</v>
      </c>
      <c r="B8" s="106">
        <v>1</v>
      </c>
      <c r="C8" s="106">
        <v>4</v>
      </c>
      <c r="D8" s="106">
        <v>2</v>
      </c>
      <c r="E8" s="168" t="s">
        <v>507</v>
      </c>
      <c r="F8" s="169" t="s">
        <v>508</v>
      </c>
      <c r="G8" s="106" t="s">
        <v>135</v>
      </c>
      <c r="H8" s="106" t="s">
        <v>42</v>
      </c>
      <c r="I8" s="83" t="s">
        <v>137</v>
      </c>
      <c r="J8" s="168" t="s">
        <v>509</v>
      </c>
      <c r="K8" s="107" t="s">
        <v>384</v>
      </c>
      <c r="L8" s="107"/>
      <c r="M8" s="157">
        <v>41712.199999999997</v>
      </c>
      <c r="N8" s="157"/>
      <c r="O8" s="157">
        <v>41712.199999999997</v>
      </c>
      <c r="P8" s="157"/>
      <c r="Q8" s="106" t="s">
        <v>505</v>
      </c>
      <c r="R8" s="106" t="s">
        <v>506</v>
      </c>
    </row>
    <row r="9" spans="1:19" ht="135" x14ac:dyDescent="0.25">
      <c r="A9" s="77">
        <v>3</v>
      </c>
      <c r="B9" s="105">
        <v>1</v>
      </c>
      <c r="C9" s="105">
        <v>4</v>
      </c>
      <c r="D9" s="106">
        <v>2</v>
      </c>
      <c r="E9" s="168" t="s">
        <v>510</v>
      </c>
      <c r="F9" s="168" t="s">
        <v>511</v>
      </c>
      <c r="G9" s="106" t="s">
        <v>135</v>
      </c>
      <c r="H9" s="106" t="s">
        <v>42</v>
      </c>
      <c r="I9" s="83" t="s">
        <v>149</v>
      </c>
      <c r="J9" s="67" t="s">
        <v>512</v>
      </c>
      <c r="K9" s="107" t="s">
        <v>52</v>
      </c>
      <c r="L9" s="107"/>
      <c r="M9" s="157">
        <v>70013.899999999994</v>
      </c>
      <c r="N9" s="157"/>
      <c r="O9" s="108">
        <v>70013.899999999994</v>
      </c>
      <c r="P9" s="108"/>
      <c r="Q9" s="106" t="s">
        <v>505</v>
      </c>
      <c r="R9" s="106" t="s">
        <v>506</v>
      </c>
    </row>
    <row r="10" spans="1:19" ht="255" x14ac:dyDescent="0.25">
      <c r="A10" s="77">
        <v>4</v>
      </c>
      <c r="B10" s="105">
        <v>1</v>
      </c>
      <c r="C10" s="105">
        <v>4</v>
      </c>
      <c r="D10" s="106">
        <v>5</v>
      </c>
      <c r="E10" s="168" t="s">
        <v>513</v>
      </c>
      <c r="F10" s="168" t="s">
        <v>514</v>
      </c>
      <c r="G10" s="106" t="s">
        <v>135</v>
      </c>
      <c r="H10" s="106" t="s">
        <v>42</v>
      </c>
      <c r="I10" s="83" t="s">
        <v>149</v>
      </c>
      <c r="J10" s="168" t="s">
        <v>515</v>
      </c>
      <c r="K10" s="107" t="s">
        <v>384</v>
      </c>
      <c r="L10" s="107"/>
      <c r="M10" s="108">
        <v>10011.5</v>
      </c>
      <c r="N10" s="108"/>
      <c r="O10" s="108">
        <v>10011.5</v>
      </c>
      <c r="P10" s="108"/>
      <c r="Q10" s="106" t="s">
        <v>505</v>
      </c>
      <c r="R10" s="106" t="s">
        <v>506</v>
      </c>
    </row>
    <row r="11" spans="1:19" s="96" customFormat="1" ht="120" x14ac:dyDescent="0.25">
      <c r="A11" s="170">
        <v>5</v>
      </c>
      <c r="B11" s="88">
        <v>1</v>
      </c>
      <c r="C11" s="88">
        <v>4</v>
      </c>
      <c r="D11" s="89">
        <v>2</v>
      </c>
      <c r="E11" s="171" t="s">
        <v>516</v>
      </c>
      <c r="F11" s="171" t="s">
        <v>517</v>
      </c>
      <c r="G11" s="89" t="s">
        <v>37</v>
      </c>
      <c r="H11" s="89" t="s">
        <v>42</v>
      </c>
      <c r="I11" s="150" t="s">
        <v>518</v>
      </c>
      <c r="J11" s="171" t="s">
        <v>519</v>
      </c>
      <c r="K11" s="94" t="s">
        <v>384</v>
      </c>
      <c r="L11" s="94"/>
      <c r="M11" s="95">
        <v>14109.609999999999</v>
      </c>
      <c r="N11" s="95"/>
      <c r="O11" s="95">
        <v>14109.609999999999</v>
      </c>
      <c r="P11" s="95"/>
      <c r="Q11" s="106" t="s">
        <v>505</v>
      </c>
      <c r="R11" s="106" t="s">
        <v>506</v>
      </c>
    </row>
    <row r="12" spans="1:19" s="64" customFormat="1" ht="120" x14ac:dyDescent="0.25">
      <c r="A12" s="105">
        <v>6</v>
      </c>
      <c r="B12" s="98">
        <v>1</v>
      </c>
      <c r="C12" s="98">
        <v>4</v>
      </c>
      <c r="D12" s="101">
        <v>2</v>
      </c>
      <c r="E12" s="172" t="s">
        <v>520</v>
      </c>
      <c r="F12" s="173" t="s">
        <v>521</v>
      </c>
      <c r="G12" s="101" t="s">
        <v>49</v>
      </c>
      <c r="H12" s="101" t="s">
        <v>42</v>
      </c>
      <c r="I12" s="174" t="s">
        <v>522</v>
      </c>
      <c r="J12" s="175" t="s">
        <v>523</v>
      </c>
      <c r="K12" s="102" t="s">
        <v>52</v>
      </c>
      <c r="L12" s="102"/>
      <c r="M12" s="103">
        <v>9644.73</v>
      </c>
      <c r="N12" s="103"/>
      <c r="O12" s="103">
        <v>9644.73</v>
      </c>
      <c r="P12" s="103"/>
      <c r="Q12" s="101" t="s">
        <v>505</v>
      </c>
      <c r="R12" s="153" t="s">
        <v>506</v>
      </c>
    </row>
    <row r="13" spans="1:19" ht="135" x14ac:dyDescent="0.25">
      <c r="A13" s="77">
        <v>7</v>
      </c>
      <c r="B13" s="105">
        <v>1</v>
      </c>
      <c r="C13" s="105">
        <v>4</v>
      </c>
      <c r="D13" s="106">
        <v>2</v>
      </c>
      <c r="E13" s="168" t="s">
        <v>524</v>
      </c>
      <c r="F13" s="168" t="s">
        <v>525</v>
      </c>
      <c r="G13" s="106" t="s">
        <v>49</v>
      </c>
      <c r="H13" s="106" t="s">
        <v>42</v>
      </c>
      <c r="I13" s="83" t="s">
        <v>353</v>
      </c>
      <c r="J13" s="67" t="s">
        <v>526</v>
      </c>
      <c r="K13" s="107" t="s">
        <v>52</v>
      </c>
      <c r="L13" s="107"/>
      <c r="M13" s="108">
        <v>4674.12</v>
      </c>
      <c r="N13" s="108"/>
      <c r="O13" s="108">
        <v>4674.12</v>
      </c>
      <c r="P13" s="108"/>
      <c r="Q13" s="106" t="s">
        <v>505</v>
      </c>
      <c r="R13" s="89" t="str">
        <f>R15</f>
        <v>Kalsk 91
66-100 Sulechów</v>
      </c>
    </row>
    <row r="14" spans="1:19" s="64" customFormat="1" ht="210" x14ac:dyDescent="0.25">
      <c r="A14" s="105">
        <v>8</v>
      </c>
      <c r="B14" s="105">
        <v>1</v>
      </c>
      <c r="C14" s="105">
        <v>4</v>
      </c>
      <c r="D14" s="106">
        <v>2</v>
      </c>
      <c r="E14" s="67" t="s">
        <v>527</v>
      </c>
      <c r="F14" s="67" t="s">
        <v>528</v>
      </c>
      <c r="G14" s="106" t="s">
        <v>529</v>
      </c>
      <c r="H14" s="106" t="s">
        <v>42</v>
      </c>
      <c r="I14" s="83" t="s">
        <v>432</v>
      </c>
      <c r="J14" s="67" t="s">
        <v>530</v>
      </c>
      <c r="K14" s="107" t="s">
        <v>52</v>
      </c>
      <c r="L14" s="107"/>
      <c r="M14" s="108">
        <v>18014.86</v>
      </c>
      <c r="N14" s="108"/>
      <c r="O14" s="108">
        <v>18014.86</v>
      </c>
      <c r="P14" s="108"/>
      <c r="Q14" s="106" t="s">
        <v>505</v>
      </c>
      <c r="R14" s="106" t="s">
        <v>506</v>
      </c>
    </row>
    <row r="15" spans="1:19" ht="120" x14ac:dyDescent="0.25">
      <c r="A15" s="105">
        <v>9</v>
      </c>
      <c r="B15" s="105">
        <v>1</v>
      </c>
      <c r="C15" s="105">
        <v>4</v>
      </c>
      <c r="D15" s="106">
        <v>2</v>
      </c>
      <c r="E15" s="168" t="s">
        <v>531</v>
      </c>
      <c r="F15" s="168" t="s">
        <v>532</v>
      </c>
      <c r="G15" s="106" t="s">
        <v>49</v>
      </c>
      <c r="H15" s="106" t="s">
        <v>42</v>
      </c>
      <c r="I15" s="83" t="s">
        <v>353</v>
      </c>
      <c r="J15" s="67" t="s">
        <v>533</v>
      </c>
      <c r="K15" s="107" t="s">
        <v>384</v>
      </c>
      <c r="L15" s="107"/>
      <c r="M15" s="108">
        <v>4756.2100000000009</v>
      </c>
      <c r="N15" s="108"/>
      <c r="O15" s="108">
        <v>4756.2100000000009</v>
      </c>
      <c r="P15" s="108"/>
      <c r="Q15" s="106" t="s">
        <v>505</v>
      </c>
      <c r="R15" s="106" t="s">
        <v>506</v>
      </c>
    </row>
    <row r="16" spans="1:19" ht="375" x14ac:dyDescent="0.25">
      <c r="A16" s="105">
        <v>10</v>
      </c>
      <c r="B16" s="105">
        <v>1</v>
      </c>
      <c r="C16" s="105">
        <v>4</v>
      </c>
      <c r="D16" s="106">
        <v>2</v>
      </c>
      <c r="E16" s="67" t="s">
        <v>534</v>
      </c>
      <c r="F16" s="67" t="s">
        <v>535</v>
      </c>
      <c r="G16" s="106" t="s">
        <v>49</v>
      </c>
      <c r="H16" s="106" t="s">
        <v>42</v>
      </c>
      <c r="I16" s="83" t="s">
        <v>400</v>
      </c>
      <c r="J16" s="67" t="s">
        <v>536</v>
      </c>
      <c r="K16" s="107" t="s">
        <v>52</v>
      </c>
      <c r="L16" s="107"/>
      <c r="M16" s="108">
        <v>6276.43</v>
      </c>
      <c r="N16" s="108"/>
      <c r="O16" s="108">
        <v>6276.43</v>
      </c>
      <c r="P16" s="108"/>
      <c r="Q16" s="106" t="s">
        <v>505</v>
      </c>
      <c r="R16" s="106" t="s">
        <v>506</v>
      </c>
    </row>
    <row r="17" spans="1:21" s="64" customFormat="1" ht="135" x14ac:dyDescent="0.25">
      <c r="A17" s="105">
        <v>11</v>
      </c>
      <c r="B17" s="105">
        <v>1</v>
      </c>
      <c r="C17" s="105">
        <v>4</v>
      </c>
      <c r="D17" s="106">
        <v>2</v>
      </c>
      <c r="E17" s="67" t="s">
        <v>537</v>
      </c>
      <c r="F17" s="67" t="s">
        <v>538</v>
      </c>
      <c r="G17" s="106" t="s">
        <v>135</v>
      </c>
      <c r="H17" s="106" t="s">
        <v>42</v>
      </c>
      <c r="I17" s="83" t="s">
        <v>432</v>
      </c>
      <c r="J17" s="176" t="s">
        <v>539</v>
      </c>
      <c r="K17" s="107"/>
      <c r="L17" s="107" t="s">
        <v>540</v>
      </c>
      <c r="M17" s="108"/>
      <c r="N17" s="108">
        <v>50000</v>
      </c>
      <c r="O17" s="108"/>
      <c r="P17" s="108">
        <v>50000</v>
      </c>
      <c r="Q17" s="106" t="s">
        <v>505</v>
      </c>
      <c r="R17" s="106" t="s">
        <v>506</v>
      </c>
    </row>
    <row r="18" spans="1:21" s="64" customFormat="1" ht="135" x14ac:dyDescent="0.25">
      <c r="A18" s="48">
        <v>11</v>
      </c>
      <c r="B18" s="48">
        <v>1</v>
      </c>
      <c r="C18" s="48">
        <v>4</v>
      </c>
      <c r="D18" s="50">
        <v>5</v>
      </c>
      <c r="E18" s="85" t="s">
        <v>537</v>
      </c>
      <c r="F18" s="85" t="s">
        <v>538</v>
      </c>
      <c r="G18" s="51" t="s">
        <v>135</v>
      </c>
      <c r="H18" s="51" t="s">
        <v>42</v>
      </c>
      <c r="I18" s="33" t="s">
        <v>432</v>
      </c>
      <c r="J18" s="177" t="s">
        <v>539</v>
      </c>
      <c r="K18" s="54"/>
      <c r="L18" s="54" t="s">
        <v>540</v>
      </c>
      <c r="M18" s="55"/>
      <c r="N18" s="56">
        <v>48800</v>
      </c>
      <c r="O18" s="55"/>
      <c r="P18" s="56">
        <v>48800</v>
      </c>
      <c r="Q18" s="51" t="s">
        <v>505</v>
      </c>
      <c r="R18" s="51" t="s">
        <v>506</v>
      </c>
    </row>
    <row r="19" spans="1:21" s="64" customFormat="1" ht="48" customHeight="1" x14ac:dyDescent="0.25">
      <c r="A19" s="567" t="s">
        <v>541</v>
      </c>
      <c r="B19" s="729"/>
      <c r="C19" s="729"/>
      <c r="D19" s="729"/>
      <c r="E19" s="729"/>
      <c r="F19" s="729"/>
      <c r="G19" s="729"/>
      <c r="H19" s="729"/>
      <c r="I19" s="729"/>
      <c r="J19" s="729"/>
      <c r="K19" s="729"/>
      <c r="L19" s="729"/>
      <c r="M19" s="729"/>
      <c r="N19" s="729"/>
      <c r="O19" s="729"/>
      <c r="P19" s="729"/>
      <c r="Q19" s="729"/>
      <c r="R19" s="730"/>
    </row>
    <row r="20" spans="1:21" s="64" customFormat="1" ht="165" x14ac:dyDescent="0.25">
      <c r="A20" s="105">
        <v>12</v>
      </c>
      <c r="B20" s="105">
        <v>1</v>
      </c>
      <c r="C20" s="105">
        <v>4</v>
      </c>
      <c r="D20" s="106">
        <v>2</v>
      </c>
      <c r="E20" s="67" t="s">
        <v>542</v>
      </c>
      <c r="F20" s="67" t="s">
        <v>543</v>
      </c>
      <c r="G20" s="106" t="s">
        <v>37</v>
      </c>
      <c r="H20" s="106" t="s">
        <v>42</v>
      </c>
      <c r="I20" s="178" t="s">
        <v>400</v>
      </c>
      <c r="J20" s="67" t="s">
        <v>544</v>
      </c>
      <c r="K20" s="107"/>
      <c r="L20" s="107" t="s">
        <v>384</v>
      </c>
      <c r="M20" s="108"/>
      <c r="N20" s="108">
        <v>15000</v>
      </c>
      <c r="O20" s="108"/>
      <c r="P20" s="108">
        <v>15000</v>
      </c>
      <c r="Q20" s="106" t="s">
        <v>505</v>
      </c>
      <c r="R20" s="106" t="s">
        <v>506</v>
      </c>
    </row>
    <row r="21" spans="1:21" s="64" customFormat="1" ht="165" x14ac:dyDescent="0.25">
      <c r="A21" s="113">
        <v>12</v>
      </c>
      <c r="B21" s="113">
        <v>1</v>
      </c>
      <c r="C21" s="113">
        <v>4</v>
      </c>
      <c r="D21" s="116">
        <v>5</v>
      </c>
      <c r="E21" s="179" t="s">
        <v>542</v>
      </c>
      <c r="F21" s="179" t="s">
        <v>543</v>
      </c>
      <c r="G21" s="180" t="s">
        <v>37</v>
      </c>
      <c r="H21" s="180" t="s">
        <v>42</v>
      </c>
      <c r="I21" s="181" t="s">
        <v>545</v>
      </c>
      <c r="J21" s="85" t="s">
        <v>544</v>
      </c>
      <c r="K21" s="182"/>
      <c r="L21" s="182" t="s">
        <v>384</v>
      </c>
      <c r="M21" s="183"/>
      <c r="N21" s="183">
        <v>15000</v>
      </c>
      <c r="O21" s="183"/>
      <c r="P21" s="183">
        <v>15000</v>
      </c>
      <c r="Q21" s="180" t="s">
        <v>505</v>
      </c>
      <c r="R21" s="180" t="s">
        <v>506</v>
      </c>
    </row>
    <row r="22" spans="1:21" s="64" customFormat="1" ht="54.75" customHeight="1" x14ac:dyDescent="0.25">
      <c r="A22" s="567" t="s">
        <v>546</v>
      </c>
      <c r="B22" s="729"/>
      <c r="C22" s="729"/>
      <c r="D22" s="729"/>
      <c r="E22" s="729"/>
      <c r="F22" s="729"/>
      <c r="G22" s="729"/>
      <c r="H22" s="729"/>
      <c r="I22" s="729"/>
      <c r="J22" s="729"/>
      <c r="K22" s="729"/>
      <c r="L22" s="729"/>
      <c r="M22" s="729"/>
      <c r="N22" s="729"/>
      <c r="O22" s="729"/>
      <c r="P22" s="729"/>
      <c r="Q22" s="729"/>
      <c r="R22" s="730"/>
    </row>
    <row r="23" spans="1:21" s="184" customFormat="1" ht="195" x14ac:dyDescent="0.25">
      <c r="A23" s="105">
        <v>13</v>
      </c>
      <c r="B23" s="105">
        <v>1</v>
      </c>
      <c r="C23" s="105">
        <v>4</v>
      </c>
      <c r="D23" s="106">
        <v>5</v>
      </c>
      <c r="E23" s="67" t="s">
        <v>547</v>
      </c>
      <c r="F23" s="67" t="s">
        <v>548</v>
      </c>
      <c r="G23" s="106" t="s">
        <v>135</v>
      </c>
      <c r="H23" s="106" t="s">
        <v>42</v>
      </c>
      <c r="I23" s="83" t="s">
        <v>137</v>
      </c>
      <c r="J23" s="67" t="s">
        <v>549</v>
      </c>
      <c r="K23" s="107"/>
      <c r="L23" s="154" t="s">
        <v>384</v>
      </c>
      <c r="M23" s="108"/>
      <c r="N23" s="108">
        <v>55000</v>
      </c>
      <c r="O23" s="108"/>
      <c r="P23" s="108">
        <v>55000</v>
      </c>
      <c r="Q23" s="106" t="s">
        <v>505</v>
      </c>
      <c r="R23" s="106" t="s">
        <v>506</v>
      </c>
    </row>
    <row r="24" spans="1:21" s="184" customFormat="1" ht="195" x14ac:dyDescent="0.25">
      <c r="A24" s="48">
        <v>13</v>
      </c>
      <c r="B24" s="48">
        <v>1</v>
      </c>
      <c r="C24" s="48">
        <v>4</v>
      </c>
      <c r="D24" s="51">
        <v>5</v>
      </c>
      <c r="E24" s="85" t="s">
        <v>547</v>
      </c>
      <c r="F24" s="85" t="s">
        <v>548</v>
      </c>
      <c r="G24" s="51" t="s">
        <v>135</v>
      </c>
      <c r="H24" s="51" t="s">
        <v>42</v>
      </c>
      <c r="I24" s="33" t="s">
        <v>137</v>
      </c>
      <c r="J24" s="85" t="s">
        <v>549</v>
      </c>
      <c r="K24" s="54"/>
      <c r="L24" s="117" t="s">
        <v>52</v>
      </c>
      <c r="M24" s="55"/>
      <c r="N24" s="55">
        <v>55000</v>
      </c>
      <c r="O24" s="55"/>
      <c r="P24" s="55">
        <v>55000</v>
      </c>
      <c r="Q24" s="51" t="s">
        <v>505</v>
      </c>
      <c r="R24" s="51" t="s">
        <v>506</v>
      </c>
    </row>
    <row r="25" spans="1:21" s="184" customFormat="1" ht="30" customHeight="1" x14ac:dyDescent="0.25">
      <c r="A25" s="567" t="s">
        <v>550</v>
      </c>
      <c r="B25" s="729"/>
      <c r="C25" s="729"/>
      <c r="D25" s="729"/>
      <c r="E25" s="729"/>
      <c r="F25" s="729"/>
      <c r="G25" s="729"/>
      <c r="H25" s="729"/>
      <c r="I25" s="729"/>
      <c r="J25" s="729"/>
      <c r="K25" s="729"/>
      <c r="L25" s="729"/>
      <c r="M25" s="729"/>
      <c r="N25" s="729"/>
      <c r="O25" s="729"/>
      <c r="P25" s="729"/>
      <c r="Q25" s="729"/>
      <c r="R25" s="730"/>
    </row>
    <row r="26" spans="1:21" s="184" customFormat="1" ht="225" x14ac:dyDescent="0.25">
      <c r="A26" s="105">
        <v>14</v>
      </c>
      <c r="B26" s="106">
        <v>1</v>
      </c>
      <c r="C26" s="106">
        <v>4</v>
      </c>
      <c r="D26" s="106">
        <v>2</v>
      </c>
      <c r="E26" s="67" t="s">
        <v>551</v>
      </c>
      <c r="F26" s="67" t="s">
        <v>552</v>
      </c>
      <c r="G26" s="106" t="s">
        <v>37</v>
      </c>
      <c r="H26" s="106" t="s">
        <v>42</v>
      </c>
      <c r="I26" s="106">
        <v>40</v>
      </c>
      <c r="J26" s="67" t="s">
        <v>553</v>
      </c>
      <c r="K26" s="106"/>
      <c r="L26" s="154" t="s">
        <v>52</v>
      </c>
      <c r="M26" s="185"/>
      <c r="N26" s="157">
        <v>12000</v>
      </c>
      <c r="O26" s="185"/>
      <c r="P26" s="157">
        <v>12000</v>
      </c>
      <c r="Q26" s="106" t="s">
        <v>505</v>
      </c>
      <c r="R26" s="106" t="s">
        <v>506</v>
      </c>
      <c r="S26" s="186"/>
      <c r="T26" s="186"/>
      <c r="U26" s="187"/>
    </row>
    <row r="27" spans="1:21" s="184" customFormat="1" ht="225" x14ac:dyDescent="0.25">
      <c r="A27" s="48">
        <v>14</v>
      </c>
      <c r="B27" s="51">
        <v>1</v>
      </c>
      <c r="C27" s="51">
        <v>4</v>
      </c>
      <c r="D27" s="51">
        <v>2</v>
      </c>
      <c r="E27" s="85" t="s">
        <v>551</v>
      </c>
      <c r="F27" s="85" t="s">
        <v>554</v>
      </c>
      <c r="G27" s="50" t="s">
        <v>135</v>
      </c>
      <c r="H27" s="51" t="s">
        <v>42</v>
      </c>
      <c r="I27" s="51">
        <v>40</v>
      </c>
      <c r="J27" s="85" t="s">
        <v>553</v>
      </c>
      <c r="K27" s="51"/>
      <c r="L27" s="182" t="s">
        <v>52</v>
      </c>
      <c r="M27" s="188"/>
      <c r="N27" s="189">
        <v>12000</v>
      </c>
      <c r="O27" s="188"/>
      <c r="P27" s="189">
        <v>12000</v>
      </c>
      <c r="Q27" s="51" t="s">
        <v>505</v>
      </c>
      <c r="R27" s="51" t="s">
        <v>506</v>
      </c>
      <c r="S27" s="186"/>
      <c r="T27" s="186"/>
      <c r="U27" s="187"/>
    </row>
    <row r="28" spans="1:21" s="184" customFormat="1" ht="15" customHeight="1" x14ac:dyDescent="0.25">
      <c r="A28" s="567" t="s">
        <v>555</v>
      </c>
      <c r="B28" s="729"/>
      <c r="C28" s="729"/>
      <c r="D28" s="729"/>
      <c r="E28" s="729"/>
      <c r="F28" s="729"/>
      <c r="G28" s="729"/>
      <c r="H28" s="729"/>
      <c r="I28" s="729"/>
      <c r="J28" s="729"/>
      <c r="K28" s="729"/>
      <c r="L28" s="729"/>
      <c r="M28" s="729"/>
      <c r="N28" s="729"/>
      <c r="O28" s="729"/>
      <c r="P28" s="729"/>
      <c r="Q28" s="729"/>
      <c r="R28" s="730"/>
      <c r="S28" s="186"/>
      <c r="T28" s="186"/>
      <c r="U28" s="187"/>
    </row>
    <row r="29" spans="1:21" s="184" customFormat="1" ht="210" x14ac:dyDescent="0.25">
      <c r="A29" s="105">
        <v>15</v>
      </c>
      <c r="B29" s="106">
        <v>1</v>
      </c>
      <c r="C29" s="106">
        <v>4</v>
      </c>
      <c r="D29" s="106">
        <v>2</v>
      </c>
      <c r="E29" s="67" t="s">
        <v>556</v>
      </c>
      <c r="F29" s="67" t="s">
        <v>557</v>
      </c>
      <c r="G29" s="106" t="s">
        <v>135</v>
      </c>
      <c r="H29" s="106" t="s">
        <v>42</v>
      </c>
      <c r="I29" s="106">
        <v>30</v>
      </c>
      <c r="J29" s="67" t="s">
        <v>558</v>
      </c>
      <c r="K29" s="106"/>
      <c r="L29" s="154" t="s">
        <v>384</v>
      </c>
      <c r="M29" s="185"/>
      <c r="N29" s="157">
        <v>8000</v>
      </c>
      <c r="O29" s="185"/>
      <c r="P29" s="157">
        <v>8000</v>
      </c>
      <c r="Q29" s="106" t="s">
        <v>505</v>
      </c>
      <c r="R29" s="106" t="s">
        <v>506</v>
      </c>
    </row>
    <row r="30" spans="1:21" s="184" customFormat="1" ht="210" x14ac:dyDescent="0.25">
      <c r="A30" s="48">
        <v>15</v>
      </c>
      <c r="B30" s="51">
        <v>1</v>
      </c>
      <c r="C30" s="51">
        <v>4</v>
      </c>
      <c r="D30" s="51">
        <v>2</v>
      </c>
      <c r="E30" s="85" t="s">
        <v>556</v>
      </c>
      <c r="F30" s="85" t="s">
        <v>557</v>
      </c>
      <c r="G30" s="51" t="s">
        <v>135</v>
      </c>
      <c r="H30" s="51" t="s">
        <v>42</v>
      </c>
      <c r="I30" s="50">
        <v>20</v>
      </c>
      <c r="J30" s="85" t="s">
        <v>558</v>
      </c>
      <c r="K30" s="51"/>
      <c r="L30" s="182" t="s">
        <v>384</v>
      </c>
      <c r="M30" s="188"/>
      <c r="N30" s="159">
        <v>12200</v>
      </c>
      <c r="O30" s="188"/>
      <c r="P30" s="189">
        <v>12200</v>
      </c>
      <c r="Q30" s="51" t="s">
        <v>505</v>
      </c>
      <c r="R30" s="51" t="s">
        <v>506</v>
      </c>
    </row>
    <row r="31" spans="1:21" s="184" customFormat="1" ht="60.75" customHeight="1" x14ac:dyDescent="0.25">
      <c r="A31" s="567" t="s">
        <v>559</v>
      </c>
      <c r="B31" s="729"/>
      <c r="C31" s="729"/>
      <c r="D31" s="729"/>
      <c r="E31" s="729"/>
      <c r="F31" s="729"/>
      <c r="G31" s="729"/>
      <c r="H31" s="729"/>
      <c r="I31" s="729"/>
      <c r="J31" s="729"/>
      <c r="K31" s="729"/>
      <c r="L31" s="729"/>
      <c r="M31" s="729"/>
      <c r="N31" s="729"/>
      <c r="O31" s="729"/>
      <c r="P31" s="729"/>
      <c r="Q31" s="729"/>
      <c r="R31" s="730"/>
    </row>
    <row r="32" spans="1:21" s="184" customFormat="1" ht="105" x14ac:dyDescent="0.25">
      <c r="A32" s="191">
        <v>16</v>
      </c>
      <c r="B32" s="192">
        <v>1</v>
      </c>
      <c r="C32" s="192">
        <v>4</v>
      </c>
      <c r="D32" s="192">
        <v>2</v>
      </c>
      <c r="E32" s="193" t="s">
        <v>560</v>
      </c>
      <c r="F32" s="193" t="s">
        <v>561</v>
      </c>
      <c r="G32" s="192" t="s">
        <v>37</v>
      </c>
      <c r="H32" s="192" t="s">
        <v>42</v>
      </c>
      <c r="I32" s="192">
        <v>50</v>
      </c>
      <c r="J32" s="193" t="s">
        <v>562</v>
      </c>
      <c r="K32" s="192"/>
      <c r="L32" s="192" t="s">
        <v>52</v>
      </c>
      <c r="M32" s="194"/>
      <c r="N32" s="195">
        <v>20000</v>
      </c>
      <c r="O32" s="194"/>
      <c r="P32" s="195">
        <v>20000</v>
      </c>
      <c r="Q32" s="192" t="s">
        <v>505</v>
      </c>
      <c r="R32" s="192" t="s">
        <v>506</v>
      </c>
    </row>
    <row r="33" spans="1:20" s="184" customFormat="1" ht="29.25" customHeight="1" x14ac:dyDescent="0.25">
      <c r="A33" s="739" t="s">
        <v>563</v>
      </c>
      <c r="B33" s="740"/>
      <c r="C33" s="740"/>
      <c r="D33" s="740"/>
      <c r="E33" s="740"/>
      <c r="F33" s="740"/>
      <c r="G33" s="740"/>
      <c r="H33" s="740"/>
      <c r="I33" s="740"/>
      <c r="J33" s="740"/>
      <c r="K33" s="740"/>
      <c r="L33" s="740"/>
      <c r="M33" s="740"/>
      <c r="N33" s="740"/>
      <c r="O33" s="740"/>
      <c r="P33" s="740"/>
      <c r="Q33" s="740"/>
      <c r="R33" s="741"/>
    </row>
    <row r="34" spans="1:20" s="190" customFormat="1" ht="36.75" customHeight="1" x14ac:dyDescent="0.25">
      <c r="A34" s="735">
        <v>17</v>
      </c>
      <c r="B34" s="735">
        <v>1</v>
      </c>
      <c r="C34" s="733" t="s">
        <v>564</v>
      </c>
      <c r="D34" s="735">
        <v>5</v>
      </c>
      <c r="E34" s="737" t="s">
        <v>565</v>
      </c>
      <c r="F34" s="733" t="s">
        <v>566</v>
      </c>
      <c r="G34" s="733" t="s">
        <v>135</v>
      </c>
      <c r="H34" s="733" t="s">
        <v>42</v>
      </c>
      <c r="I34" s="745" t="s">
        <v>432</v>
      </c>
      <c r="J34" s="693" t="s">
        <v>567</v>
      </c>
      <c r="K34" s="747"/>
      <c r="L34" s="747" t="s">
        <v>52</v>
      </c>
      <c r="M34" s="731"/>
      <c r="N34" s="731">
        <v>135000</v>
      </c>
      <c r="O34" s="731"/>
      <c r="P34" s="731">
        <v>135000</v>
      </c>
      <c r="Q34" s="733" t="s">
        <v>568</v>
      </c>
      <c r="R34" s="733" t="s">
        <v>569</v>
      </c>
      <c r="S34" s="96"/>
      <c r="T34" s="96"/>
    </row>
    <row r="35" spans="1:20" s="96" customFormat="1" ht="219.75" customHeight="1" x14ac:dyDescent="0.25">
      <c r="A35" s="736"/>
      <c r="B35" s="736"/>
      <c r="C35" s="734"/>
      <c r="D35" s="736"/>
      <c r="E35" s="738"/>
      <c r="F35" s="734"/>
      <c r="G35" s="734"/>
      <c r="H35" s="734"/>
      <c r="I35" s="746"/>
      <c r="J35" s="695"/>
      <c r="K35" s="748"/>
      <c r="L35" s="748"/>
      <c r="M35" s="732"/>
      <c r="N35" s="732"/>
      <c r="O35" s="732"/>
      <c r="P35" s="732"/>
      <c r="Q35" s="734"/>
      <c r="R35" s="734"/>
    </row>
    <row r="36" spans="1:20" ht="115.5" customHeight="1" x14ac:dyDescent="0.25">
      <c r="A36" s="196">
        <v>18</v>
      </c>
      <c r="B36" s="196">
        <v>1</v>
      </c>
      <c r="C36" s="196">
        <v>4</v>
      </c>
      <c r="D36" s="196">
        <v>2</v>
      </c>
      <c r="E36" s="197" t="s">
        <v>570</v>
      </c>
      <c r="F36" s="197" t="s">
        <v>571</v>
      </c>
      <c r="G36" s="198" t="s">
        <v>572</v>
      </c>
      <c r="H36" s="198" t="s">
        <v>42</v>
      </c>
      <c r="I36" s="198">
        <v>50</v>
      </c>
      <c r="J36" s="197" t="s">
        <v>573</v>
      </c>
      <c r="K36" s="197"/>
      <c r="L36" s="198" t="s">
        <v>52</v>
      </c>
      <c r="M36" s="198"/>
      <c r="N36" s="199">
        <v>17000</v>
      </c>
      <c r="O36" s="198"/>
      <c r="P36" s="199">
        <v>17000</v>
      </c>
      <c r="Q36" s="198" t="s">
        <v>505</v>
      </c>
      <c r="R36" s="198" t="s">
        <v>506</v>
      </c>
    </row>
    <row r="37" spans="1:20" ht="53.25" customHeight="1" x14ac:dyDescent="0.25">
      <c r="A37" s="742" t="s">
        <v>574</v>
      </c>
      <c r="B37" s="743"/>
      <c r="C37" s="743"/>
      <c r="D37" s="743"/>
      <c r="E37" s="743"/>
      <c r="F37" s="743"/>
      <c r="G37" s="743"/>
      <c r="H37" s="743"/>
      <c r="I37" s="743"/>
      <c r="J37" s="743"/>
      <c r="K37" s="743"/>
      <c r="L37" s="743"/>
      <c r="M37" s="743"/>
      <c r="N37" s="743"/>
      <c r="O37" s="743"/>
      <c r="P37" s="743"/>
      <c r="Q37" s="743"/>
      <c r="R37" s="744"/>
    </row>
    <row r="40" spans="1:20" x14ac:dyDescent="0.25">
      <c r="L40" s="75"/>
      <c r="M40" s="719" t="s">
        <v>201</v>
      </c>
      <c r="N40" s="719"/>
      <c r="O40" s="601" t="s">
        <v>202</v>
      </c>
      <c r="P40" s="602"/>
    </row>
    <row r="41" spans="1:20" x14ac:dyDescent="0.25">
      <c r="L41" s="75"/>
      <c r="M41" s="164" t="s">
        <v>203</v>
      </c>
      <c r="N41" s="163" t="s">
        <v>204</v>
      </c>
      <c r="O41" s="165" t="s">
        <v>203</v>
      </c>
      <c r="P41" s="141" t="s">
        <v>204</v>
      </c>
    </row>
    <row r="42" spans="1:20" x14ac:dyDescent="0.25">
      <c r="L42" s="167" t="s">
        <v>498</v>
      </c>
      <c r="M42" s="166">
        <v>16</v>
      </c>
      <c r="N42" s="145">
        <v>351753.5</v>
      </c>
      <c r="O42" s="143">
        <v>1</v>
      </c>
      <c r="P42" s="145">
        <v>135000</v>
      </c>
    </row>
    <row r="43" spans="1:20" x14ac:dyDescent="0.25">
      <c r="L43" s="167" t="s">
        <v>499</v>
      </c>
      <c r="M43" s="166">
        <v>16</v>
      </c>
      <c r="N43" s="145">
        <v>351753.5</v>
      </c>
      <c r="O43" s="144">
        <v>1</v>
      </c>
      <c r="P43" s="145">
        <v>135000</v>
      </c>
    </row>
  </sheetData>
  <mergeCells count="41">
    <mergeCell ref="A33:R33"/>
    <mergeCell ref="A37:R37"/>
    <mergeCell ref="M40:N40"/>
    <mergeCell ref="O40:P40"/>
    <mergeCell ref="A22:R22"/>
    <mergeCell ref="I34:I35"/>
    <mergeCell ref="J34:J35"/>
    <mergeCell ref="K34:K35"/>
    <mergeCell ref="L34:L35"/>
    <mergeCell ref="M34:M35"/>
    <mergeCell ref="N34:N35"/>
    <mergeCell ref="A19:R19"/>
    <mergeCell ref="A25:R25"/>
    <mergeCell ref="A28:R28"/>
    <mergeCell ref="A31:R31"/>
    <mergeCell ref="O34:O35"/>
    <mergeCell ref="P34:P35"/>
    <mergeCell ref="Q34:Q35"/>
    <mergeCell ref="R34:R35"/>
    <mergeCell ref="A34:A35"/>
    <mergeCell ref="B34:B35"/>
    <mergeCell ref="C34:C35"/>
    <mergeCell ref="D34:D35"/>
    <mergeCell ref="E34:E35"/>
    <mergeCell ref="F34:F35"/>
    <mergeCell ref="G34:G35"/>
    <mergeCell ref="H34:H35"/>
    <mergeCell ref="F4:F5"/>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8"/>
  <sheetViews>
    <sheetView topLeftCell="D45" zoomScale="70" zoomScaleNormal="70" workbookViewId="0">
      <selection activeCell="G55" sqref="G5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576</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62" t="s">
        <v>16</v>
      </c>
      <c r="B6" s="46" t="s">
        <v>17</v>
      </c>
      <c r="C6" s="46" t="s">
        <v>18</v>
      </c>
      <c r="D6" s="46" t="s">
        <v>19</v>
      </c>
      <c r="E6" s="62" t="s">
        <v>20</v>
      </c>
      <c r="F6" s="62" t="s">
        <v>21</v>
      </c>
      <c r="G6" s="62" t="s">
        <v>22</v>
      </c>
      <c r="H6" s="46" t="s">
        <v>23</v>
      </c>
      <c r="I6" s="46" t="s">
        <v>24</v>
      </c>
      <c r="J6" s="62" t="s">
        <v>25</v>
      </c>
      <c r="K6" s="46" t="s">
        <v>26</v>
      </c>
      <c r="L6" s="46" t="s">
        <v>27</v>
      </c>
      <c r="M6" s="47" t="s">
        <v>28</v>
      </c>
      <c r="N6" s="47" t="s">
        <v>29</v>
      </c>
      <c r="O6" s="47" t="s">
        <v>30</v>
      </c>
      <c r="P6" s="47" t="s">
        <v>31</v>
      </c>
      <c r="Q6" s="62" t="s">
        <v>32</v>
      </c>
      <c r="R6" s="46" t="s">
        <v>33</v>
      </c>
      <c r="S6" s="4"/>
    </row>
    <row r="7" spans="1:19" s="64" customFormat="1" ht="212.25" customHeight="1" x14ac:dyDescent="0.25">
      <c r="A7" s="77">
        <v>1</v>
      </c>
      <c r="B7" s="105">
        <v>1</v>
      </c>
      <c r="C7" s="105">
        <v>4</v>
      </c>
      <c r="D7" s="106">
        <v>2</v>
      </c>
      <c r="E7" s="106" t="s">
        <v>577</v>
      </c>
      <c r="F7" s="106" t="s">
        <v>578</v>
      </c>
      <c r="G7" s="106" t="s">
        <v>135</v>
      </c>
      <c r="H7" s="107" t="s">
        <v>96</v>
      </c>
      <c r="I7" s="83" t="s">
        <v>149</v>
      </c>
      <c r="J7" s="200" t="s">
        <v>579</v>
      </c>
      <c r="K7" s="107" t="s">
        <v>39</v>
      </c>
      <c r="L7" s="107"/>
      <c r="M7" s="106">
        <v>25000</v>
      </c>
      <c r="N7" s="157"/>
      <c r="O7" s="157">
        <v>25000</v>
      </c>
      <c r="P7" s="108"/>
      <c r="Q7" s="200" t="s">
        <v>580</v>
      </c>
      <c r="R7" s="200" t="s">
        <v>581</v>
      </c>
    </row>
    <row r="8" spans="1:19" s="64" customFormat="1" ht="140.25" customHeight="1" x14ac:dyDescent="0.25">
      <c r="A8" s="77">
        <v>2</v>
      </c>
      <c r="B8" s="106">
        <v>1</v>
      </c>
      <c r="C8" s="106">
        <v>4</v>
      </c>
      <c r="D8" s="106">
        <v>2</v>
      </c>
      <c r="E8" s="106" t="s">
        <v>582</v>
      </c>
      <c r="F8" s="106" t="s">
        <v>583</v>
      </c>
      <c r="G8" s="106" t="s">
        <v>584</v>
      </c>
      <c r="H8" s="106" t="s">
        <v>96</v>
      </c>
      <c r="I8" s="83" t="s">
        <v>89</v>
      </c>
      <c r="J8" s="201" t="s">
        <v>585</v>
      </c>
      <c r="K8" s="107" t="s">
        <v>39</v>
      </c>
      <c r="L8" s="107"/>
      <c r="M8" s="202">
        <v>8700</v>
      </c>
      <c r="N8" s="157"/>
      <c r="O8" s="157">
        <v>8700</v>
      </c>
      <c r="P8" s="157"/>
      <c r="Q8" s="200" t="s">
        <v>580</v>
      </c>
      <c r="R8" s="200" t="s">
        <v>586</v>
      </c>
    </row>
    <row r="9" spans="1:19" s="64" customFormat="1" ht="158.25" customHeight="1" x14ac:dyDescent="0.25">
      <c r="A9" s="77">
        <v>3</v>
      </c>
      <c r="B9" s="105">
        <v>1</v>
      </c>
      <c r="C9" s="105">
        <v>4</v>
      </c>
      <c r="D9" s="106">
        <v>5</v>
      </c>
      <c r="E9" s="106" t="s">
        <v>587</v>
      </c>
      <c r="F9" s="106" t="s">
        <v>588</v>
      </c>
      <c r="G9" s="106" t="s">
        <v>135</v>
      </c>
      <c r="H9" s="107" t="s">
        <v>96</v>
      </c>
      <c r="I9" s="83" t="s">
        <v>149</v>
      </c>
      <c r="J9" s="200" t="s">
        <v>589</v>
      </c>
      <c r="K9" s="107" t="s">
        <v>39</v>
      </c>
      <c r="L9" s="107"/>
      <c r="M9" s="203">
        <v>50300</v>
      </c>
      <c r="N9" s="157"/>
      <c r="O9" s="108">
        <v>50300</v>
      </c>
      <c r="P9" s="108"/>
      <c r="Q9" s="200" t="s">
        <v>580</v>
      </c>
      <c r="R9" s="200" t="s">
        <v>590</v>
      </c>
    </row>
    <row r="10" spans="1:19" s="64" customFormat="1" ht="147.75" customHeight="1" x14ac:dyDescent="0.25">
      <c r="A10" s="77">
        <v>4</v>
      </c>
      <c r="B10" s="106">
        <v>1</v>
      </c>
      <c r="C10" s="106">
        <v>4</v>
      </c>
      <c r="D10" s="106">
        <v>2</v>
      </c>
      <c r="E10" s="106" t="s">
        <v>591</v>
      </c>
      <c r="F10" s="106" t="s">
        <v>592</v>
      </c>
      <c r="G10" s="106" t="s">
        <v>135</v>
      </c>
      <c r="H10" s="106" t="s">
        <v>96</v>
      </c>
      <c r="I10" s="83" t="s">
        <v>353</v>
      </c>
      <c r="J10" s="201" t="s">
        <v>593</v>
      </c>
      <c r="K10" s="107" t="s">
        <v>39</v>
      </c>
      <c r="L10" s="107"/>
      <c r="M10" s="108">
        <v>19000</v>
      </c>
      <c r="N10" s="157"/>
      <c r="O10" s="108">
        <v>19000</v>
      </c>
      <c r="P10" s="157"/>
      <c r="Q10" s="200" t="s">
        <v>580</v>
      </c>
      <c r="R10" s="200" t="s">
        <v>594</v>
      </c>
    </row>
    <row r="11" spans="1:19" s="64" customFormat="1" ht="189" customHeight="1" x14ac:dyDescent="0.25">
      <c r="A11" s="77">
        <v>5</v>
      </c>
      <c r="B11" s="106">
        <v>1</v>
      </c>
      <c r="C11" s="106">
        <v>4</v>
      </c>
      <c r="D11" s="106">
        <v>2</v>
      </c>
      <c r="E11" s="106" t="s">
        <v>595</v>
      </c>
      <c r="F11" s="106" t="s">
        <v>596</v>
      </c>
      <c r="G11" s="106" t="s">
        <v>135</v>
      </c>
      <c r="H11" s="106" t="s">
        <v>96</v>
      </c>
      <c r="I11" s="83" t="s">
        <v>149</v>
      </c>
      <c r="J11" s="201" t="s">
        <v>597</v>
      </c>
      <c r="K11" s="107" t="s">
        <v>39</v>
      </c>
      <c r="L11" s="107"/>
      <c r="M11" s="108">
        <v>17000</v>
      </c>
      <c r="N11" s="157"/>
      <c r="O11" s="108">
        <v>17000</v>
      </c>
      <c r="P11" s="157"/>
      <c r="Q11" s="200" t="s">
        <v>580</v>
      </c>
      <c r="R11" s="200" t="s">
        <v>590</v>
      </c>
    </row>
    <row r="12" spans="1:19" s="64" customFormat="1" ht="157.5" customHeight="1" x14ac:dyDescent="0.25">
      <c r="A12" s="77">
        <v>6</v>
      </c>
      <c r="B12" s="105">
        <v>1</v>
      </c>
      <c r="C12" s="105">
        <v>4</v>
      </c>
      <c r="D12" s="106">
        <v>5</v>
      </c>
      <c r="E12" s="106" t="s">
        <v>598</v>
      </c>
      <c r="F12" s="106" t="s">
        <v>599</v>
      </c>
      <c r="G12" s="106" t="s">
        <v>57</v>
      </c>
      <c r="H12" s="107" t="s">
        <v>600</v>
      </c>
      <c r="I12" s="83" t="s">
        <v>89</v>
      </c>
      <c r="J12" s="106" t="s">
        <v>601</v>
      </c>
      <c r="K12" s="107" t="s">
        <v>602</v>
      </c>
      <c r="L12" s="107"/>
      <c r="M12" s="108">
        <v>26778.5</v>
      </c>
      <c r="N12" s="108"/>
      <c r="O12" s="108">
        <v>20153.5</v>
      </c>
      <c r="P12" s="108"/>
      <c r="Q12" s="106" t="s">
        <v>109</v>
      </c>
      <c r="R12" s="106" t="s">
        <v>603</v>
      </c>
    </row>
    <row r="13" spans="1:19" s="64" customFormat="1" ht="172.5" customHeight="1" x14ac:dyDescent="0.25">
      <c r="A13" s="77">
        <v>7</v>
      </c>
      <c r="B13" s="106">
        <v>1</v>
      </c>
      <c r="C13" s="106">
        <v>4</v>
      </c>
      <c r="D13" s="106">
        <v>5</v>
      </c>
      <c r="E13" s="106" t="s">
        <v>604</v>
      </c>
      <c r="F13" s="106" t="s">
        <v>605</v>
      </c>
      <c r="G13" s="106" t="s">
        <v>135</v>
      </c>
      <c r="H13" s="106" t="s">
        <v>96</v>
      </c>
      <c r="I13" s="83" t="s">
        <v>149</v>
      </c>
      <c r="J13" s="200" t="s">
        <v>606</v>
      </c>
      <c r="K13" s="107" t="s">
        <v>52</v>
      </c>
      <c r="L13" s="107"/>
      <c r="M13" s="108">
        <v>19846.5</v>
      </c>
      <c r="N13" s="157"/>
      <c r="O13" s="108">
        <v>19846.5</v>
      </c>
      <c r="P13" s="157"/>
      <c r="Q13" s="200" t="s">
        <v>580</v>
      </c>
      <c r="R13" s="200" t="s">
        <v>607</v>
      </c>
      <c r="S13" s="63"/>
    </row>
    <row r="14" spans="1:19" s="64" customFormat="1" ht="255.75" customHeight="1" x14ac:dyDescent="0.25">
      <c r="A14" s="77">
        <v>8</v>
      </c>
      <c r="B14" s="200">
        <v>1</v>
      </c>
      <c r="C14" s="200">
        <v>4</v>
      </c>
      <c r="D14" s="200">
        <v>5</v>
      </c>
      <c r="E14" s="200" t="s">
        <v>608</v>
      </c>
      <c r="F14" s="200" t="s">
        <v>609</v>
      </c>
      <c r="G14" s="200" t="s">
        <v>135</v>
      </c>
      <c r="H14" s="200" t="s">
        <v>610</v>
      </c>
      <c r="I14" s="200" t="s">
        <v>611</v>
      </c>
      <c r="J14" s="200" t="s">
        <v>612</v>
      </c>
      <c r="K14" s="200"/>
      <c r="L14" s="200" t="s">
        <v>121</v>
      </c>
      <c r="M14" s="204"/>
      <c r="N14" s="204">
        <v>30000</v>
      </c>
      <c r="O14" s="204"/>
      <c r="P14" s="204">
        <v>30000</v>
      </c>
      <c r="Q14" s="200" t="s">
        <v>580</v>
      </c>
      <c r="R14" s="200" t="s">
        <v>613</v>
      </c>
      <c r="S14" s="63"/>
    </row>
    <row r="15" spans="1:19" s="64" customFormat="1" ht="255.75" customHeight="1" x14ac:dyDescent="0.25">
      <c r="A15" s="205">
        <v>8</v>
      </c>
      <c r="B15" s="206">
        <v>1</v>
      </c>
      <c r="C15" s="206">
        <v>4</v>
      </c>
      <c r="D15" s="206">
        <v>5</v>
      </c>
      <c r="E15" s="206" t="s">
        <v>608</v>
      </c>
      <c r="F15" s="206" t="s">
        <v>609</v>
      </c>
      <c r="G15" s="206" t="s">
        <v>135</v>
      </c>
      <c r="H15" s="206" t="s">
        <v>610</v>
      </c>
      <c r="I15" s="206" t="s">
        <v>611</v>
      </c>
      <c r="J15" s="206" t="s">
        <v>612</v>
      </c>
      <c r="K15" s="206"/>
      <c r="L15" s="206" t="s">
        <v>121</v>
      </c>
      <c r="M15" s="207"/>
      <c r="N15" s="208">
        <v>26000</v>
      </c>
      <c r="O15" s="208"/>
      <c r="P15" s="208">
        <v>26000</v>
      </c>
      <c r="Q15" s="206" t="s">
        <v>580</v>
      </c>
      <c r="R15" s="206" t="s">
        <v>613</v>
      </c>
      <c r="S15" s="63"/>
    </row>
    <row r="16" spans="1:19" s="64" customFormat="1" ht="36.75" customHeight="1" x14ac:dyDescent="0.25">
      <c r="A16" s="728" t="s">
        <v>614</v>
      </c>
      <c r="B16" s="568"/>
      <c r="C16" s="568"/>
      <c r="D16" s="568"/>
      <c r="E16" s="568"/>
      <c r="F16" s="568"/>
      <c r="G16" s="568"/>
      <c r="H16" s="568"/>
      <c r="I16" s="568"/>
      <c r="J16" s="568"/>
      <c r="K16" s="568"/>
      <c r="L16" s="568"/>
      <c r="M16" s="568"/>
      <c r="N16" s="568"/>
      <c r="O16" s="568"/>
      <c r="P16" s="568"/>
      <c r="Q16" s="568"/>
      <c r="R16" s="569"/>
      <c r="S16" s="63"/>
    </row>
    <row r="17" spans="1:19" s="64" customFormat="1" ht="251.25" customHeight="1" x14ac:dyDescent="0.25">
      <c r="A17" s="77">
        <v>9</v>
      </c>
      <c r="B17" s="200">
        <v>1</v>
      </c>
      <c r="C17" s="200">
        <v>4</v>
      </c>
      <c r="D17" s="200">
        <v>5</v>
      </c>
      <c r="E17" s="200" t="s">
        <v>615</v>
      </c>
      <c r="F17" s="200" t="s">
        <v>616</v>
      </c>
      <c r="G17" s="200" t="s">
        <v>37</v>
      </c>
      <c r="H17" s="200" t="s">
        <v>617</v>
      </c>
      <c r="I17" s="200" t="s">
        <v>618</v>
      </c>
      <c r="J17" s="200" t="s">
        <v>619</v>
      </c>
      <c r="K17" s="200"/>
      <c r="L17" s="200" t="s">
        <v>121</v>
      </c>
      <c r="M17" s="204"/>
      <c r="N17" s="204">
        <v>25000</v>
      </c>
      <c r="O17" s="204"/>
      <c r="P17" s="204">
        <v>25000</v>
      </c>
      <c r="Q17" s="200" t="s">
        <v>580</v>
      </c>
      <c r="R17" s="200" t="s">
        <v>613</v>
      </c>
      <c r="S17" s="63"/>
    </row>
    <row r="18" spans="1:19" s="64" customFormat="1" ht="251.25" customHeight="1" x14ac:dyDescent="0.25">
      <c r="A18" s="205">
        <v>9</v>
      </c>
      <c r="B18" s="206">
        <v>1</v>
      </c>
      <c r="C18" s="206">
        <v>4</v>
      </c>
      <c r="D18" s="206">
        <v>5</v>
      </c>
      <c r="E18" s="206" t="s">
        <v>615</v>
      </c>
      <c r="F18" s="206" t="s">
        <v>616</v>
      </c>
      <c r="G18" s="206" t="s">
        <v>37</v>
      </c>
      <c r="H18" s="206" t="s">
        <v>617</v>
      </c>
      <c r="I18" s="206" t="s">
        <v>618</v>
      </c>
      <c r="J18" s="206" t="s">
        <v>619</v>
      </c>
      <c r="K18" s="206"/>
      <c r="L18" s="206" t="s">
        <v>121</v>
      </c>
      <c r="M18" s="209"/>
      <c r="N18" s="208">
        <v>21000</v>
      </c>
      <c r="O18" s="208"/>
      <c r="P18" s="208">
        <v>21000</v>
      </c>
      <c r="Q18" s="206" t="s">
        <v>580</v>
      </c>
      <c r="R18" s="206" t="s">
        <v>613</v>
      </c>
      <c r="S18" s="63"/>
    </row>
    <row r="19" spans="1:19" s="64" customFormat="1" ht="37.5" customHeight="1" x14ac:dyDescent="0.25">
      <c r="A19" s="749" t="s">
        <v>614</v>
      </c>
      <c r="B19" s="750"/>
      <c r="C19" s="750"/>
      <c r="D19" s="750"/>
      <c r="E19" s="750"/>
      <c r="F19" s="750"/>
      <c r="G19" s="750"/>
      <c r="H19" s="750"/>
      <c r="I19" s="750"/>
      <c r="J19" s="750"/>
      <c r="K19" s="750"/>
      <c r="L19" s="750"/>
      <c r="M19" s="750"/>
      <c r="N19" s="750"/>
      <c r="O19" s="750"/>
      <c r="P19" s="750"/>
      <c r="Q19" s="750"/>
      <c r="R19" s="751"/>
      <c r="S19" s="63"/>
    </row>
    <row r="20" spans="1:19" s="64" customFormat="1" ht="165" x14ac:dyDescent="0.25">
      <c r="A20" s="77">
        <v>10</v>
      </c>
      <c r="B20" s="210">
        <v>1</v>
      </c>
      <c r="C20" s="210">
        <v>4</v>
      </c>
      <c r="D20" s="210">
        <v>5</v>
      </c>
      <c r="E20" s="210" t="s">
        <v>620</v>
      </c>
      <c r="F20" s="211" t="s">
        <v>621</v>
      </c>
      <c r="G20" s="211" t="s">
        <v>622</v>
      </c>
      <c r="H20" s="212" t="s">
        <v>623</v>
      </c>
      <c r="I20" s="212" t="s">
        <v>624</v>
      </c>
      <c r="J20" s="212" t="s">
        <v>625</v>
      </c>
      <c r="K20" s="200"/>
      <c r="L20" s="200" t="s">
        <v>121</v>
      </c>
      <c r="M20" s="204"/>
      <c r="N20" s="204">
        <v>25000</v>
      </c>
      <c r="O20" s="204"/>
      <c r="P20" s="204">
        <v>25000</v>
      </c>
      <c r="Q20" s="200" t="s">
        <v>580</v>
      </c>
      <c r="R20" s="200" t="s">
        <v>613</v>
      </c>
    </row>
    <row r="21" spans="1:19" s="64" customFormat="1" ht="165" x14ac:dyDescent="0.25">
      <c r="A21" s="48">
        <v>10</v>
      </c>
      <c r="B21" s="206">
        <v>1</v>
      </c>
      <c r="C21" s="206">
        <v>4</v>
      </c>
      <c r="D21" s="206">
        <v>5</v>
      </c>
      <c r="E21" s="206" t="s">
        <v>620</v>
      </c>
      <c r="F21" s="206" t="s">
        <v>621</v>
      </c>
      <c r="G21" s="206" t="s">
        <v>622</v>
      </c>
      <c r="H21" s="213" t="s">
        <v>623</v>
      </c>
      <c r="I21" s="214" t="s">
        <v>624</v>
      </c>
      <c r="J21" s="214" t="s">
        <v>625</v>
      </c>
      <c r="K21" s="206"/>
      <c r="L21" s="206" t="s">
        <v>121</v>
      </c>
      <c r="M21" s="209"/>
      <c r="N21" s="208">
        <v>26250</v>
      </c>
      <c r="O21" s="208"/>
      <c r="P21" s="208">
        <v>26250</v>
      </c>
      <c r="Q21" s="206" t="s">
        <v>580</v>
      </c>
      <c r="R21" s="206" t="s">
        <v>613</v>
      </c>
    </row>
    <row r="22" spans="1:19" s="64" customFormat="1" ht="31.5" customHeight="1" x14ac:dyDescent="0.25">
      <c r="A22" s="752" t="s">
        <v>626</v>
      </c>
      <c r="B22" s="753"/>
      <c r="C22" s="753"/>
      <c r="D22" s="753"/>
      <c r="E22" s="753"/>
      <c r="F22" s="753"/>
      <c r="G22" s="753"/>
      <c r="H22" s="753"/>
      <c r="I22" s="753"/>
      <c r="J22" s="753"/>
      <c r="K22" s="753"/>
      <c r="L22" s="753"/>
      <c r="M22" s="753"/>
      <c r="N22" s="753"/>
      <c r="O22" s="753"/>
      <c r="P22" s="753"/>
      <c r="Q22" s="753"/>
      <c r="R22" s="754"/>
    </row>
    <row r="23" spans="1:19" s="64" customFormat="1" ht="135" x14ac:dyDescent="0.25">
      <c r="A23" s="77">
        <v>11</v>
      </c>
      <c r="B23" s="200">
        <v>1</v>
      </c>
      <c r="C23" s="200">
        <v>4</v>
      </c>
      <c r="D23" s="200">
        <v>2</v>
      </c>
      <c r="E23" s="200" t="s">
        <v>627</v>
      </c>
      <c r="F23" s="200" t="s">
        <v>628</v>
      </c>
      <c r="G23" s="200" t="s">
        <v>225</v>
      </c>
      <c r="H23" s="200" t="s">
        <v>629</v>
      </c>
      <c r="I23" s="200" t="s">
        <v>630</v>
      </c>
      <c r="J23" s="200" t="s">
        <v>631</v>
      </c>
      <c r="K23" s="200"/>
      <c r="L23" s="200" t="s">
        <v>121</v>
      </c>
      <c r="M23" s="215"/>
      <c r="N23" s="204">
        <v>35000</v>
      </c>
      <c r="O23" s="204"/>
      <c r="P23" s="204">
        <v>35000</v>
      </c>
      <c r="Q23" s="200" t="s">
        <v>580</v>
      </c>
      <c r="R23" s="200" t="s">
        <v>613</v>
      </c>
    </row>
    <row r="24" spans="1:19" s="64" customFormat="1" ht="135" x14ac:dyDescent="0.25">
      <c r="A24" s="205">
        <v>11</v>
      </c>
      <c r="B24" s="206">
        <v>1</v>
      </c>
      <c r="C24" s="206">
        <v>4</v>
      </c>
      <c r="D24" s="206">
        <v>2</v>
      </c>
      <c r="E24" s="206" t="s">
        <v>627</v>
      </c>
      <c r="F24" s="206" t="s">
        <v>628</v>
      </c>
      <c r="G24" s="206" t="s">
        <v>225</v>
      </c>
      <c r="H24" s="206" t="s">
        <v>629</v>
      </c>
      <c r="I24" s="206" t="s">
        <v>630</v>
      </c>
      <c r="J24" s="206" t="s">
        <v>631</v>
      </c>
      <c r="K24" s="206"/>
      <c r="L24" s="206" t="s">
        <v>121</v>
      </c>
      <c r="M24" s="207"/>
      <c r="N24" s="208">
        <v>39750</v>
      </c>
      <c r="O24" s="208"/>
      <c r="P24" s="208">
        <v>39750</v>
      </c>
      <c r="Q24" s="206" t="s">
        <v>580</v>
      </c>
      <c r="R24" s="206" t="s">
        <v>613</v>
      </c>
    </row>
    <row r="25" spans="1:19" s="64" customFormat="1" ht="29.25" customHeight="1" x14ac:dyDescent="0.25">
      <c r="A25" s="728" t="s">
        <v>614</v>
      </c>
      <c r="B25" s="568"/>
      <c r="C25" s="568"/>
      <c r="D25" s="568"/>
      <c r="E25" s="568"/>
      <c r="F25" s="568"/>
      <c r="G25" s="568"/>
      <c r="H25" s="568"/>
      <c r="I25" s="568"/>
      <c r="J25" s="568"/>
      <c r="K25" s="568"/>
      <c r="L25" s="568"/>
      <c r="M25" s="568"/>
      <c r="N25" s="568"/>
      <c r="O25" s="568"/>
      <c r="P25" s="568"/>
      <c r="Q25" s="568"/>
      <c r="R25" s="569"/>
    </row>
    <row r="26" spans="1:19" s="64" customFormat="1" ht="165.6" customHeight="1" x14ac:dyDescent="0.25">
      <c r="A26" s="77">
        <v>12</v>
      </c>
      <c r="B26" s="200">
        <v>1</v>
      </c>
      <c r="C26" s="200">
        <v>4</v>
      </c>
      <c r="D26" s="200">
        <v>5</v>
      </c>
      <c r="E26" s="200" t="s">
        <v>632</v>
      </c>
      <c r="F26" s="200" t="s">
        <v>633</v>
      </c>
      <c r="G26" s="200" t="s">
        <v>241</v>
      </c>
      <c r="H26" s="200" t="s">
        <v>634</v>
      </c>
      <c r="I26" s="200" t="s">
        <v>635</v>
      </c>
      <c r="J26" s="200" t="s">
        <v>625</v>
      </c>
      <c r="K26" s="200"/>
      <c r="L26" s="200" t="s">
        <v>121</v>
      </c>
      <c r="M26" s="204"/>
      <c r="N26" s="204">
        <v>40000</v>
      </c>
      <c r="O26" s="204"/>
      <c r="P26" s="204">
        <f>N26</f>
        <v>40000</v>
      </c>
      <c r="Q26" s="200" t="s">
        <v>580</v>
      </c>
      <c r="R26" s="200" t="s">
        <v>613</v>
      </c>
    </row>
    <row r="27" spans="1:19" s="64" customFormat="1" ht="165.6" customHeight="1" x14ac:dyDescent="0.25">
      <c r="A27" s="205">
        <v>12</v>
      </c>
      <c r="B27" s="206">
        <v>1</v>
      </c>
      <c r="C27" s="206">
        <v>4</v>
      </c>
      <c r="D27" s="206">
        <v>5</v>
      </c>
      <c r="E27" s="206" t="s">
        <v>632</v>
      </c>
      <c r="F27" s="206" t="s">
        <v>633</v>
      </c>
      <c r="G27" s="206" t="s">
        <v>241</v>
      </c>
      <c r="H27" s="206" t="s">
        <v>634</v>
      </c>
      <c r="I27" s="206" t="s">
        <v>635</v>
      </c>
      <c r="J27" s="206" t="s">
        <v>625</v>
      </c>
      <c r="K27" s="206"/>
      <c r="L27" s="206" t="s">
        <v>121</v>
      </c>
      <c r="M27" s="207"/>
      <c r="N27" s="208">
        <v>26500</v>
      </c>
      <c r="O27" s="208"/>
      <c r="P27" s="208">
        <f>N27</f>
        <v>26500</v>
      </c>
      <c r="Q27" s="206" t="s">
        <v>580</v>
      </c>
      <c r="R27" s="206" t="s">
        <v>613</v>
      </c>
    </row>
    <row r="28" spans="1:19" s="64" customFormat="1" ht="35.25" customHeight="1" x14ac:dyDescent="0.25">
      <c r="A28" s="728" t="s">
        <v>636</v>
      </c>
      <c r="B28" s="568"/>
      <c r="C28" s="568"/>
      <c r="D28" s="568"/>
      <c r="E28" s="568"/>
      <c r="F28" s="568"/>
      <c r="G28" s="568"/>
      <c r="H28" s="568"/>
      <c r="I28" s="568"/>
      <c r="J28" s="568"/>
      <c r="K28" s="568"/>
      <c r="L28" s="568"/>
      <c r="M28" s="568"/>
      <c r="N28" s="568"/>
      <c r="O28" s="568"/>
      <c r="P28" s="568"/>
      <c r="Q28" s="568"/>
      <c r="R28" s="569"/>
    </row>
    <row r="29" spans="1:19" s="64" customFormat="1" ht="121.9" customHeight="1" x14ac:dyDescent="0.25">
      <c r="A29" s="216">
        <v>13</v>
      </c>
      <c r="B29" s="200">
        <v>1</v>
      </c>
      <c r="C29" s="200">
        <v>4</v>
      </c>
      <c r="D29" s="200">
        <v>2</v>
      </c>
      <c r="E29" s="200" t="s">
        <v>637</v>
      </c>
      <c r="F29" s="200" t="s">
        <v>638</v>
      </c>
      <c r="G29" s="200" t="s">
        <v>639</v>
      </c>
      <c r="H29" s="200" t="s">
        <v>640</v>
      </c>
      <c r="I29" s="200" t="s">
        <v>641</v>
      </c>
      <c r="J29" s="200" t="s">
        <v>642</v>
      </c>
      <c r="K29" s="200"/>
      <c r="L29" s="200" t="s">
        <v>121</v>
      </c>
      <c r="M29" s="204"/>
      <c r="N29" s="204">
        <v>15000</v>
      </c>
      <c r="O29" s="204"/>
      <c r="P29" s="204">
        <v>15000</v>
      </c>
      <c r="Q29" s="200" t="s">
        <v>580</v>
      </c>
      <c r="R29" s="200" t="s">
        <v>613</v>
      </c>
    </row>
    <row r="30" spans="1:19" s="64" customFormat="1" ht="121.9" customHeight="1" x14ac:dyDescent="0.25">
      <c r="A30" s="205">
        <v>13</v>
      </c>
      <c r="B30" s="206">
        <v>1</v>
      </c>
      <c r="C30" s="206">
        <v>4</v>
      </c>
      <c r="D30" s="206">
        <v>2</v>
      </c>
      <c r="E30" s="206" t="s">
        <v>637</v>
      </c>
      <c r="F30" s="206" t="s">
        <v>638</v>
      </c>
      <c r="G30" s="206" t="s">
        <v>639</v>
      </c>
      <c r="H30" s="206" t="s">
        <v>640</v>
      </c>
      <c r="I30" s="206" t="s">
        <v>641</v>
      </c>
      <c r="J30" s="206" t="s">
        <v>642</v>
      </c>
      <c r="K30" s="206"/>
      <c r="L30" s="206" t="s">
        <v>121</v>
      </c>
      <c r="M30" s="209"/>
      <c r="N30" s="208">
        <v>25000</v>
      </c>
      <c r="O30" s="208"/>
      <c r="P30" s="208">
        <v>25000</v>
      </c>
      <c r="Q30" s="206" t="s">
        <v>580</v>
      </c>
      <c r="R30" s="206" t="s">
        <v>613</v>
      </c>
    </row>
    <row r="31" spans="1:19" s="64" customFormat="1" ht="27.75" customHeight="1" x14ac:dyDescent="0.25">
      <c r="A31" s="749" t="s">
        <v>614</v>
      </c>
      <c r="B31" s="750"/>
      <c r="C31" s="750"/>
      <c r="D31" s="750"/>
      <c r="E31" s="750"/>
      <c r="F31" s="750"/>
      <c r="G31" s="750"/>
      <c r="H31" s="750"/>
      <c r="I31" s="750"/>
      <c r="J31" s="750"/>
      <c r="K31" s="750"/>
      <c r="L31" s="750"/>
      <c r="M31" s="750"/>
      <c r="N31" s="750"/>
      <c r="O31" s="750"/>
      <c r="P31" s="750"/>
      <c r="Q31" s="750"/>
      <c r="R31" s="751"/>
    </row>
    <row r="32" spans="1:19" s="64" customFormat="1" ht="140.44999999999999" customHeight="1" x14ac:dyDescent="0.25">
      <c r="A32" s="77">
        <v>14</v>
      </c>
      <c r="B32" s="210">
        <v>1</v>
      </c>
      <c r="C32" s="210">
        <v>4</v>
      </c>
      <c r="D32" s="210">
        <v>5</v>
      </c>
      <c r="E32" s="217" t="s">
        <v>643</v>
      </c>
      <c r="F32" s="211" t="s">
        <v>644</v>
      </c>
      <c r="G32" s="211" t="s">
        <v>37</v>
      </c>
      <c r="H32" s="210" t="s">
        <v>634</v>
      </c>
      <c r="I32" s="210" t="s">
        <v>645</v>
      </c>
      <c r="J32" s="211" t="s">
        <v>646</v>
      </c>
      <c r="K32" s="210"/>
      <c r="L32" s="210" t="s">
        <v>121</v>
      </c>
      <c r="M32" s="218"/>
      <c r="N32" s="204">
        <v>13000</v>
      </c>
      <c r="O32" s="204"/>
      <c r="P32" s="204">
        <v>13000</v>
      </c>
      <c r="Q32" s="200" t="s">
        <v>580</v>
      </c>
      <c r="R32" s="200" t="s">
        <v>613</v>
      </c>
    </row>
    <row r="33" spans="1:18" s="64" customFormat="1" ht="140.44999999999999" customHeight="1" x14ac:dyDescent="0.25">
      <c r="A33" s="48">
        <v>14</v>
      </c>
      <c r="B33" s="206">
        <v>1</v>
      </c>
      <c r="C33" s="206">
        <v>4</v>
      </c>
      <c r="D33" s="206">
        <v>5</v>
      </c>
      <c r="E33" s="51" t="s">
        <v>643</v>
      </c>
      <c r="F33" s="206" t="s">
        <v>644</v>
      </c>
      <c r="G33" s="206" t="s">
        <v>37</v>
      </c>
      <c r="H33" s="206" t="s">
        <v>634</v>
      </c>
      <c r="I33" s="206" t="s">
        <v>645</v>
      </c>
      <c r="J33" s="206" t="s">
        <v>646</v>
      </c>
      <c r="K33" s="206"/>
      <c r="L33" s="206" t="s">
        <v>121</v>
      </c>
      <c r="M33" s="209"/>
      <c r="N33" s="208">
        <v>10086</v>
      </c>
      <c r="O33" s="208"/>
      <c r="P33" s="208">
        <v>10086</v>
      </c>
      <c r="Q33" s="206" t="s">
        <v>580</v>
      </c>
      <c r="R33" s="206" t="s">
        <v>613</v>
      </c>
    </row>
    <row r="34" spans="1:18" s="64" customFormat="1" ht="29.25" customHeight="1" x14ac:dyDescent="0.25">
      <c r="A34" s="755" t="s">
        <v>614</v>
      </c>
      <c r="B34" s="756"/>
      <c r="C34" s="756"/>
      <c r="D34" s="756"/>
      <c r="E34" s="756"/>
      <c r="F34" s="756"/>
      <c r="G34" s="756"/>
      <c r="H34" s="756"/>
      <c r="I34" s="756"/>
      <c r="J34" s="756"/>
      <c r="K34" s="756"/>
      <c r="L34" s="756"/>
      <c r="M34" s="756"/>
      <c r="N34" s="756"/>
      <c r="O34" s="756"/>
      <c r="P34" s="756"/>
      <c r="Q34" s="756"/>
      <c r="R34" s="757"/>
    </row>
    <row r="35" spans="1:18" s="64" customFormat="1" ht="150.6" customHeight="1" x14ac:dyDescent="0.25">
      <c r="A35" s="149">
        <v>15</v>
      </c>
      <c r="B35" s="210">
        <v>1</v>
      </c>
      <c r="C35" s="210">
        <v>4</v>
      </c>
      <c r="D35" s="210">
        <v>5</v>
      </c>
      <c r="E35" s="217" t="s">
        <v>647</v>
      </c>
      <c r="F35" s="211" t="s">
        <v>648</v>
      </c>
      <c r="G35" s="211" t="s">
        <v>37</v>
      </c>
      <c r="H35" s="210" t="s">
        <v>634</v>
      </c>
      <c r="I35" s="210" t="s">
        <v>611</v>
      </c>
      <c r="J35" s="211" t="s">
        <v>646</v>
      </c>
      <c r="K35" s="210"/>
      <c r="L35" s="210" t="s">
        <v>121</v>
      </c>
      <c r="M35" s="218"/>
      <c r="N35" s="218">
        <v>8500</v>
      </c>
      <c r="O35" s="218"/>
      <c r="P35" s="218">
        <v>8500</v>
      </c>
      <c r="Q35" s="210" t="s">
        <v>580</v>
      </c>
      <c r="R35" s="210" t="s">
        <v>613</v>
      </c>
    </row>
    <row r="36" spans="1:18" s="64" customFormat="1" ht="150.6" customHeight="1" x14ac:dyDescent="0.25">
      <c r="A36" s="48">
        <v>15</v>
      </c>
      <c r="B36" s="206">
        <v>1</v>
      </c>
      <c r="C36" s="206">
        <v>4</v>
      </c>
      <c r="D36" s="206">
        <v>5</v>
      </c>
      <c r="E36" s="51" t="s">
        <v>647</v>
      </c>
      <c r="F36" s="206" t="s">
        <v>648</v>
      </c>
      <c r="G36" s="206" t="s">
        <v>37</v>
      </c>
      <c r="H36" s="206" t="s">
        <v>634</v>
      </c>
      <c r="I36" s="206" t="s">
        <v>611</v>
      </c>
      <c r="J36" s="206" t="s">
        <v>646</v>
      </c>
      <c r="K36" s="206"/>
      <c r="L36" s="206" t="s">
        <v>121</v>
      </c>
      <c r="M36" s="209"/>
      <c r="N36" s="208">
        <v>8487</v>
      </c>
      <c r="O36" s="208"/>
      <c r="P36" s="208">
        <v>8487</v>
      </c>
      <c r="Q36" s="206" t="s">
        <v>580</v>
      </c>
      <c r="R36" s="206" t="s">
        <v>613</v>
      </c>
    </row>
    <row r="37" spans="1:18" s="64" customFormat="1" ht="31.5" customHeight="1" x14ac:dyDescent="0.25">
      <c r="A37" s="728" t="s">
        <v>614</v>
      </c>
      <c r="B37" s="568"/>
      <c r="C37" s="568"/>
      <c r="D37" s="568"/>
      <c r="E37" s="568"/>
      <c r="F37" s="568"/>
      <c r="G37" s="568"/>
      <c r="H37" s="568"/>
      <c r="I37" s="568"/>
      <c r="J37" s="568"/>
      <c r="K37" s="568"/>
      <c r="L37" s="568"/>
      <c r="M37" s="568"/>
      <c r="N37" s="568"/>
      <c r="O37" s="568"/>
      <c r="P37" s="568"/>
      <c r="Q37" s="568"/>
      <c r="R37" s="569"/>
    </row>
    <row r="38" spans="1:18" s="64" customFormat="1" ht="144.6" customHeight="1" x14ac:dyDescent="0.25">
      <c r="A38" s="105">
        <v>16</v>
      </c>
      <c r="B38" s="200">
        <v>1</v>
      </c>
      <c r="C38" s="200">
        <v>4</v>
      </c>
      <c r="D38" s="200">
        <v>5</v>
      </c>
      <c r="E38" s="200" t="s">
        <v>649</v>
      </c>
      <c r="F38" s="200" t="s">
        <v>650</v>
      </c>
      <c r="G38" s="200" t="s">
        <v>37</v>
      </c>
      <c r="H38" s="200" t="s">
        <v>634</v>
      </c>
      <c r="I38" s="200" t="s">
        <v>611</v>
      </c>
      <c r="J38" s="200" t="s">
        <v>646</v>
      </c>
      <c r="K38" s="200"/>
      <c r="L38" s="200" t="s">
        <v>121</v>
      </c>
      <c r="M38" s="204"/>
      <c r="N38" s="204">
        <v>8500</v>
      </c>
      <c r="O38" s="204"/>
      <c r="P38" s="204">
        <v>8500</v>
      </c>
      <c r="Q38" s="200" t="s">
        <v>580</v>
      </c>
      <c r="R38" s="200" t="s">
        <v>613</v>
      </c>
    </row>
    <row r="39" spans="1:18" s="64" customFormat="1" ht="144.6" customHeight="1" x14ac:dyDescent="0.25">
      <c r="A39" s="48">
        <v>16</v>
      </c>
      <c r="B39" s="206">
        <v>1</v>
      </c>
      <c r="C39" s="206">
        <v>4</v>
      </c>
      <c r="D39" s="206">
        <v>5</v>
      </c>
      <c r="E39" s="206" t="s">
        <v>649</v>
      </c>
      <c r="F39" s="206" t="s">
        <v>650</v>
      </c>
      <c r="G39" s="206" t="s">
        <v>37</v>
      </c>
      <c r="H39" s="206" t="s">
        <v>634</v>
      </c>
      <c r="I39" s="206" t="s">
        <v>611</v>
      </c>
      <c r="J39" s="206" t="s">
        <v>646</v>
      </c>
      <c r="K39" s="206"/>
      <c r="L39" s="206" t="s">
        <v>121</v>
      </c>
      <c r="M39" s="207"/>
      <c r="N39" s="208">
        <v>8487</v>
      </c>
      <c r="O39" s="208"/>
      <c r="P39" s="208">
        <v>8487</v>
      </c>
      <c r="Q39" s="206" t="s">
        <v>580</v>
      </c>
      <c r="R39" s="206" t="s">
        <v>613</v>
      </c>
    </row>
    <row r="40" spans="1:18" s="64" customFormat="1" ht="37.5" customHeight="1" x14ac:dyDescent="0.25">
      <c r="A40" s="728" t="s">
        <v>614</v>
      </c>
      <c r="B40" s="568"/>
      <c r="C40" s="568"/>
      <c r="D40" s="568"/>
      <c r="E40" s="568"/>
      <c r="F40" s="568"/>
      <c r="G40" s="568"/>
      <c r="H40" s="568"/>
      <c r="I40" s="568"/>
      <c r="J40" s="568"/>
      <c r="K40" s="568"/>
      <c r="L40" s="568"/>
      <c r="M40" s="568"/>
      <c r="N40" s="568"/>
      <c r="O40" s="568"/>
      <c r="P40" s="568"/>
      <c r="Q40" s="568"/>
      <c r="R40" s="569"/>
    </row>
    <row r="41" spans="1:18" s="64" customFormat="1" ht="33" customHeight="1" x14ac:dyDescent="0.25">
      <c r="A41" s="634">
        <v>17</v>
      </c>
      <c r="B41" s="634">
        <v>1</v>
      </c>
      <c r="C41" s="696">
        <v>4</v>
      </c>
      <c r="D41" s="634">
        <v>5</v>
      </c>
      <c r="E41" s="697" t="s">
        <v>651</v>
      </c>
      <c r="F41" s="696" t="s">
        <v>652</v>
      </c>
      <c r="G41" s="106" t="s">
        <v>653</v>
      </c>
      <c r="H41" s="83" t="s">
        <v>42</v>
      </c>
      <c r="I41" s="106">
        <v>60</v>
      </c>
      <c r="J41" s="696" t="s">
        <v>654</v>
      </c>
      <c r="K41" s="686"/>
      <c r="L41" s="686" t="s">
        <v>655</v>
      </c>
      <c r="M41" s="675"/>
      <c r="N41" s="675">
        <v>110928</v>
      </c>
      <c r="O41" s="675"/>
      <c r="P41" s="675">
        <v>99936</v>
      </c>
      <c r="Q41" s="696" t="s">
        <v>656</v>
      </c>
      <c r="R41" s="696" t="s">
        <v>657</v>
      </c>
    </row>
    <row r="42" spans="1:18" s="64" customFormat="1" ht="27" customHeight="1" x14ac:dyDescent="0.25">
      <c r="A42" s="634"/>
      <c r="B42" s="634"/>
      <c r="C42" s="696"/>
      <c r="D42" s="634"/>
      <c r="E42" s="697"/>
      <c r="F42" s="696"/>
      <c r="G42" s="106" t="s">
        <v>658</v>
      </c>
      <c r="H42" s="83" t="s">
        <v>42</v>
      </c>
      <c r="I42" s="106">
        <v>60</v>
      </c>
      <c r="J42" s="696"/>
      <c r="K42" s="686"/>
      <c r="L42" s="686"/>
      <c r="M42" s="675"/>
      <c r="N42" s="675"/>
      <c r="O42" s="675"/>
      <c r="P42" s="675"/>
      <c r="Q42" s="696"/>
      <c r="R42" s="696"/>
    </row>
    <row r="43" spans="1:18" s="64" customFormat="1" ht="29.25" customHeight="1" x14ac:dyDescent="0.25">
      <c r="A43" s="634"/>
      <c r="B43" s="634"/>
      <c r="C43" s="696"/>
      <c r="D43" s="634"/>
      <c r="E43" s="697"/>
      <c r="F43" s="696"/>
      <c r="G43" s="106" t="s">
        <v>659</v>
      </c>
      <c r="H43" s="83" t="s">
        <v>42</v>
      </c>
      <c r="I43" s="106">
        <v>60</v>
      </c>
      <c r="J43" s="696"/>
      <c r="K43" s="686"/>
      <c r="L43" s="686"/>
      <c r="M43" s="675"/>
      <c r="N43" s="675"/>
      <c r="O43" s="675"/>
      <c r="P43" s="675"/>
      <c r="Q43" s="696"/>
      <c r="R43" s="696"/>
    </row>
    <row r="44" spans="1:18" s="64" customFormat="1" ht="55.5" customHeight="1" x14ac:dyDescent="0.25">
      <c r="A44" s="634"/>
      <c r="B44" s="634"/>
      <c r="C44" s="696"/>
      <c r="D44" s="634"/>
      <c r="E44" s="697"/>
      <c r="F44" s="696"/>
      <c r="G44" s="106" t="s">
        <v>660</v>
      </c>
      <c r="H44" s="83" t="s">
        <v>661</v>
      </c>
      <c r="I44" s="106">
        <v>1</v>
      </c>
      <c r="J44" s="696"/>
      <c r="K44" s="686"/>
      <c r="L44" s="686"/>
      <c r="M44" s="675"/>
      <c r="N44" s="675"/>
      <c r="O44" s="675"/>
      <c r="P44" s="675"/>
      <c r="Q44" s="696"/>
      <c r="R44" s="696"/>
    </row>
    <row r="45" spans="1:18" s="10" customFormat="1" ht="147.75" customHeight="1" x14ac:dyDescent="0.25">
      <c r="A45" s="49">
        <v>18</v>
      </c>
      <c r="B45" s="219">
        <v>1</v>
      </c>
      <c r="C45" s="219">
        <v>4</v>
      </c>
      <c r="D45" s="219">
        <v>5</v>
      </c>
      <c r="E45" s="219" t="s">
        <v>662</v>
      </c>
      <c r="F45" s="219" t="s">
        <v>663</v>
      </c>
      <c r="G45" s="219" t="s">
        <v>225</v>
      </c>
      <c r="H45" s="219" t="s">
        <v>629</v>
      </c>
      <c r="I45" s="219" t="s">
        <v>645</v>
      </c>
      <c r="J45" s="219" t="s">
        <v>664</v>
      </c>
      <c r="K45" s="219"/>
      <c r="L45" s="219" t="s">
        <v>121</v>
      </c>
      <c r="M45" s="220"/>
      <c r="N45" s="220">
        <v>54000</v>
      </c>
      <c r="O45" s="220"/>
      <c r="P45" s="220">
        <v>54000</v>
      </c>
      <c r="Q45" s="219" t="s">
        <v>580</v>
      </c>
      <c r="R45" s="219" t="s">
        <v>613</v>
      </c>
    </row>
    <row r="46" spans="1:18" s="10" customFormat="1" ht="51" customHeight="1" x14ac:dyDescent="0.25">
      <c r="A46" s="573" t="s">
        <v>672</v>
      </c>
      <c r="B46" s="604"/>
      <c r="C46" s="604"/>
      <c r="D46" s="604"/>
      <c r="E46" s="604"/>
      <c r="F46" s="604"/>
      <c r="G46" s="604"/>
      <c r="H46" s="604"/>
      <c r="I46" s="604"/>
      <c r="J46" s="604"/>
      <c r="K46" s="604"/>
      <c r="L46" s="604"/>
      <c r="M46" s="604"/>
      <c r="N46" s="604"/>
      <c r="O46" s="604"/>
      <c r="P46" s="604"/>
      <c r="Q46" s="604"/>
      <c r="R46" s="605"/>
    </row>
    <row r="47" spans="1:18" s="10" customFormat="1" ht="120" x14ac:dyDescent="0.25">
      <c r="A47" s="49">
        <v>19</v>
      </c>
      <c r="B47" s="219">
        <v>1</v>
      </c>
      <c r="C47" s="219">
        <v>4</v>
      </c>
      <c r="D47" s="219">
        <v>5</v>
      </c>
      <c r="E47" s="219" t="s">
        <v>665</v>
      </c>
      <c r="F47" s="219" t="s">
        <v>666</v>
      </c>
      <c r="G47" s="219" t="s">
        <v>225</v>
      </c>
      <c r="H47" s="219" t="s">
        <v>629</v>
      </c>
      <c r="I47" s="219" t="s">
        <v>630</v>
      </c>
      <c r="J47" s="219" t="s">
        <v>667</v>
      </c>
      <c r="K47" s="219"/>
      <c r="L47" s="219" t="s">
        <v>121</v>
      </c>
      <c r="M47" s="220"/>
      <c r="N47" s="220">
        <v>60000</v>
      </c>
      <c r="O47" s="220"/>
      <c r="P47" s="220">
        <v>60000</v>
      </c>
      <c r="Q47" s="219" t="s">
        <v>580</v>
      </c>
      <c r="R47" s="219" t="s">
        <v>613</v>
      </c>
    </row>
    <row r="48" spans="1:18" s="10" customFormat="1" ht="42.75" customHeight="1" x14ac:dyDescent="0.25">
      <c r="A48" s="573" t="s">
        <v>673</v>
      </c>
      <c r="B48" s="604"/>
      <c r="C48" s="604"/>
      <c r="D48" s="604"/>
      <c r="E48" s="604"/>
      <c r="F48" s="604"/>
      <c r="G48" s="604"/>
      <c r="H48" s="604"/>
      <c r="I48" s="604"/>
      <c r="J48" s="604"/>
      <c r="K48" s="604"/>
      <c r="L48" s="604"/>
      <c r="M48" s="604"/>
      <c r="N48" s="604"/>
      <c r="O48" s="604"/>
      <c r="P48" s="604"/>
      <c r="Q48" s="604"/>
      <c r="R48" s="605"/>
    </row>
    <row r="49" spans="1:18" s="10" customFormat="1" ht="120" x14ac:dyDescent="0.25">
      <c r="A49" s="49">
        <v>20</v>
      </c>
      <c r="B49" s="219">
        <v>1</v>
      </c>
      <c r="C49" s="219">
        <v>4</v>
      </c>
      <c r="D49" s="219">
        <v>5</v>
      </c>
      <c r="E49" s="219" t="s">
        <v>668</v>
      </c>
      <c r="F49" s="219" t="s">
        <v>669</v>
      </c>
      <c r="G49" s="219" t="s">
        <v>225</v>
      </c>
      <c r="H49" s="219" t="s">
        <v>629</v>
      </c>
      <c r="I49" s="219" t="s">
        <v>645</v>
      </c>
      <c r="J49" s="219" t="s">
        <v>667</v>
      </c>
      <c r="K49" s="219"/>
      <c r="L49" s="219" t="s">
        <v>121</v>
      </c>
      <c r="M49" s="220"/>
      <c r="N49" s="220">
        <v>52504</v>
      </c>
      <c r="O49" s="220"/>
      <c r="P49" s="220">
        <v>52504</v>
      </c>
      <c r="Q49" s="219" t="s">
        <v>580</v>
      </c>
      <c r="R49" s="219" t="s">
        <v>613</v>
      </c>
    </row>
    <row r="50" spans="1:18" s="10" customFormat="1" ht="50.25" customHeight="1" x14ac:dyDescent="0.25">
      <c r="A50" s="573" t="s">
        <v>673</v>
      </c>
      <c r="B50" s="604"/>
      <c r="C50" s="604"/>
      <c r="D50" s="604"/>
      <c r="E50" s="604"/>
      <c r="F50" s="604"/>
      <c r="G50" s="604"/>
      <c r="H50" s="604"/>
      <c r="I50" s="604"/>
      <c r="J50" s="604"/>
      <c r="K50" s="604"/>
      <c r="L50" s="604"/>
      <c r="M50" s="604"/>
      <c r="N50" s="604"/>
      <c r="O50" s="604"/>
      <c r="P50" s="604"/>
      <c r="Q50" s="604"/>
      <c r="R50" s="605"/>
    </row>
    <row r="51" spans="1:18" s="10" customFormat="1" ht="150" x14ac:dyDescent="0.25">
      <c r="A51" s="49">
        <v>21</v>
      </c>
      <c r="B51" s="219">
        <v>1</v>
      </c>
      <c r="C51" s="219">
        <v>4</v>
      </c>
      <c r="D51" s="219">
        <v>5</v>
      </c>
      <c r="E51" s="219" t="s">
        <v>670</v>
      </c>
      <c r="F51" s="219" t="s">
        <v>671</v>
      </c>
      <c r="G51" s="219" t="s">
        <v>225</v>
      </c>
      <c r="H51" s="219" t="s">
        <v>629</v>
      </c>
      <c r="I51" s="219" t="s">
        <v>645</v>
      </c>
      <c r="J51" s="219" t="s">
        <v>667</v>
      </c>
      <c r="K51" s="219"/>
      <c r="L51" s="219" t="s">
        <v>121</v>
      </c>
      <c r="M51" s="220"/>
      <c r="N51" s="220">
        <v>42000</v>
      </c>
      <c r="O51" s="220"/>
      <c r="P51" s="220">
        <v>42000</v>
      </c>
      <c r="Q51" s="219" t="s">
        <v>580</v>
      </c>
      <c r="R51" s="219" t="s">
        <v>613</v>
      </c>
    </row>
    <row r="52" spans="1:18" s="10" customFormat="1" ht="52.5" customHeight="1" x14ac:dyDescent="0.25">
      <c r="A52" s="573" t="s">
        <v>673</v>
      </c>
      <c r="B52" s="604"/>
      <c r="C52" s="604"/>
      <c r="D52" s="604"/>
      <c r="E52" s="604"/>
      <c r="F52" s="604"/>
      <c r="G52" s="604"/>
      <c r="H52" s="604"/>
      <c r="I52" s="604"/>
      <c r="J52" s="604"/>
      <c r="K52" s="604"/>
      <c r="L52" s="604"/>
      <c r="M52" s="604"/>
      <c r="N52" s="604"/>
      <c r="O52" s="604"/>
      <c r="P52" s="604"/>
      <c r="Q52" s="604"/>
      <c r="R52" s="605"/>
    </row>
    <row r="55" spans="1:18" x14ac:dyDescent="0.25">
      <c r="L55" s="75"/>
      <c r="M55" s="719" t="s">
        <v>201</v>
      </c>
      <c r="N55" s="719"/>
      <c r="O55" s="601" t="s">
        <v>202</v>
      </c>
      <c r="P55" s="602"/>
    </row>
    <row r="56" spans="1:18" x14ac:dyDescent="0.25">
      <c r="L56" s="75"/>
      <c r="M56" s="164" t="s">
        <v>203</v>
      </c>
      <c r="N56" s="163" t="s">
        <v>204</v>
      </c>
      <c r="O56" s="165" t="s">
        <v>203</v>
      </c>
      <c r="P56" s="141" t="s">
        <v>204</v>
      </c>
    </row>
    <row r="57" spans="1:18" x14ac:dyDescent="0.25">
      <c r="L57" s="167" t="s">
        <v>498</v>
      </c>
      <c r="M57" s="166">
        <v>15</v>
      </c>
      <c r="N57" s="145">
        <v>339846.5</v>
      </c>
      <c r="O57" s="143">
        <v>2</v>
      </c>
      <c r="P57" s="145">
        <v>120089.5</v>
      </c>
    </row>
    <row r="58" spans="1:18" x14ac:dyDescent="0.25">
      <c r="L58" s="167" t="s">
        <v>499</v>
      </c>
      <c r="M58" s="166">
        <v>19</v>
      </c>
      <c r="N58" s="145">
        <v>539910.5</v>
      </c>
      <c r="O58" s="144">
        <v>2</v>
      </c>
      <c r="P58" s="145">
        <v>120089.5</v>
      </c>
    </row>
  </sheetData>
  <mergeCells count="44">
    <mergeCell ref="A50:R50"/>
    <mergeCell ref="A52:R52"/>
    <mergeCell ref="M55:N55"/>
    <mergeCell ref="O55:P55"/>
    <mergeCell ref="O41:O44"/>
    <mergeCell ref="P41:P44"/>
    <mergeCell ref="Q41:Q44"/>
    <mergeCell ref="R41:R44"/>
    <mergeCell ref="A46:R46"/>
    <mergeCell ref="A48:R48"/>
    <mergeCell ref="F41:F44"/>
    <mergeCell ref="J41:J44"/>
    <mergeCell ref="K41:K44"/>
    <mergeCell ref="L41:L44"/>
    <mergeCell ref="M41:M44"/>
    <mergeCell ref="N41:N44"/>
    <mergeCell ref="A19:R19"/>
    <mergeCell ref="A22:R22"/>
    <mergeCell ref="A41:A44"/>
    <mergeCell ref="B41:B44"/>
    <mergeCell ref="C41:C44"/>
    <mergeCell ref="D41:D44"/>
    <mergeCell ref="E41:E44"/>
    <mergeCell ref="A28:R28"/>
    <mergeCell ref="A31:R31"/>
    <mergeCell ref="A34:R34"/>
    <mergeCell ref="A37:R37"/>
    <mergeCell ref="A40:R40"/>
    <mergeCell ref="A25:R25"/>
    <mergeCell ref="Q4:Q5"/>
    <mergeCell ref="R4:R5"/>
    <mergeCell ref="A16:R16"/>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4"/>
  <sheetViews>
    <sheetView topLeftCell="A46" zoomScale="60" zoomScaleNormal="60" workbookViewId="0">
      <selection activeCell="G70" sqref="G7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674</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62" t="s">
        <v>16</v>
      </c>
      <c r="B6" s="46" t="s">
        <v>17</v>
      </c>
      <c r="C6" s="46" t="s">
        <v>18</v>
      </c>
      <c r="D6" s="46" t="s">
        <v>19</v>
      </c>
      <c r="E6" s="62" t="s">
        <v>20</v>
      </c>
      <c r="F6" s="62" t="s">
        <v>21</v>
      </c>
      <c r="G6" s="62" t="s">
        <v>22</v>
      </c>
      <c r="H6" s="46" t="s">
        <v>23</v>
      </c>
      <c r="I6" s="46" t="s">
        <v>24</v>
      </c>
      <c r="J6" s="62" t="s">
        <v>25</v>
      </c>
      <c r="K6" s="46" t="s">
        <v>26</v>
      </c>
      <c r="L6" s="46" t="s">
        <v>27</v>
      </c>
      <c r="M6" s="47" t="s">
        <v>28</v>
      </c>
      <c r="N6" s="47" t="s">
        <v>29</v>
      </c>
      <c r="O6" s="47" t="s">
        <v>30</v>
      </c>
      <c r="P6" s="47" t="s">
        <v>31</v>
      </c>
      <c r="Q6" s="62" t="s">
        <v>32</v>
      </c>
      <c r="R6" s="46" t="s">
        <v>33</v>
      </c>
      <c r="S6" s="4"/>
    </row>
    <row r="7" spans="1:19" s="224" customFormat="1" ht="49.5" customHeight="1" x14ac:dyDescent="0.25">
      <c r="A7" s="758">
        <v>1</v>
      </c>
      <c r="B7" s="758">
        <v>1</v>
      </c>
      <c r="C7" s="758">
        <v>4</v>
      </c>
      <c r="D7" s="760">
        <v>2</v>
      </c>
      <c r="E7" s="762" t="s">
        <v>675</v>
      </c>
      <c r="F7" s="760" t="s">
        <v>676</v>
      </c>
      <c r="G7" s="760" t="s">
        <v>677</v>
      </c>
      <c r="H7" s="221" t="s">
        <v>678</v>
      </c>
      <c r="I7" s="222" t="s">
        <v>679</v>
      </c>
      <c r="J7" s="760" t="s">
        <v>680</v>
      </c>
      <c r="K7" s="772" t="s">
        <v>338</v>
      </c>
      <c r="L7" s="760"/>
      <c r="M7" s="774">
        <v>14010</v>
      </c>
      <c r="N7" s="776"/>
      <c r="O7" s="774">
        <v>14010</v>
      </c>
      <c r="P7" s="776"/>
      <c r="Q7" s="760" t="s">
        <v>681</v>
      </c>
      <c r="R7" s="760" t="s">
        <v>682</v>
      </c>
      <c r="S7" s="223"/>
    </row>
    <row r="8" spans="1:19" s="224" customFormat="1" ht="100.5" customHeight="1" x14ac:dyDescent="0.25">
      <c r="A8" s="759"/>
      <c r="B8" s="759"/>
      <c r="C8" s="759"/>
      <c r="D8" s="761"/>
      <c r="E8" s="763"/>
      <c r="F8" s="761"/>
      <c r="G8" s="761"/>
      <c r="H8" s="221" t="s">
        <v>683</v>
      </c>
      <c r="I8" s="222" t="s">
        <v>684</v>
      </c>
      <c r="J8" s="761"/>
      <c r="K8" s="773"/>
      <c r="L8" s="761"/>
      <c r="M8" s="775"/>
      <c r="N8" s="777"/>
      <c r="O8" s="775"/>
      <c r="P8" s="777"/>
      <c r="Q8" s="761"/>
      <c r="R8" s="761"/>
      <c r="S8" s="223"/>
    </row>
    <row r="9" spans="1:19" s="224" customFormat="1" ht="100.5" customHeight="1" x14ac:dyDescent="0.25">
      <c r="A9" s="764">
        <v>1</v>
      </c>
      <c r="B9" s="764">
        <v>1</v>
      </c>
      <c r="C9" s="764">
        <v>4</v>
      </c>
      <c r="D9" s="766">
        <v>2</v>
      </c>
      <c r="E9" s="768" t="s">
        <v>675</v>
      </c>
      <c r="F9" s="766" t="s">
        <v>676</v>
      </c>
      <c r="G9" s="766" t="s">
        <v>677</v>
      </c>
      <c r="H9" s="225" t="s">
        <v>678</v>
      </c>
      <c r="I9" s="226" t="s">
        <v>679</v>
      </c>
      <c r="J9" s="770" t="s">
        <v>685</v>
      </c>
      <c r="K9" s="784" t="s">
        <v>338</v>
      </c>
      <c r="L9" s="766"/>
      <c r="M9" s="786">
        <v>14010</v>
      </c>
      <c r="N9" s="788"/>
      <c r="O9" s="786">
        <v>14010</v>
      </c>
      <c r="P9" s="788"/>
      <c r="Q9" s="766" t="s">
        <v>681</v>
      </c>
      <c r="R9" s="766" t="s">
        <v>682</v>
      </c>
      <c r="S9" s="223"/>
    </row>
    <row r="10" spans="1:19" s="224" customFormat="1" ht="100.5" customHeight="1" x14ac:dyDescent="0.25">
      <c r="A10" s="765"/>
      <c r="B10" s="765"/>
      <c r="C10" s="765"/>
      <c r="D10" s="767"/>
      <c r="E10" s="769"/>
      <c r="F10" s="767"/>
      <c r="G10" s="767"/>
      <c r="H10" s="225" t="s">
        <v>683</v>
      </c>
      <c r="I10" s="226" t="s">
        <v>684</v>
      </c>
      <c r="J10" s="771"/>
      <c r="K10" s="785"/>
      <c r="L10" s="767"/>
      <c r="M10" s="787"/>
      <c r="N10" s="789"/>
      <c r="O10" s="787"/>
      <c r="P10" s="789"/>
      <c r="Q10" s="767"/>
      <c r="R10" s="767"/>
      <c r="S10" s="223"/>
    </row>
    <row r="11" spans="1:19" s="224" customFormat="1" ht="29.25" customHeight="1" x14ac:dyDescent="0.25">
      <c r="A11" s="227"/>
      <c r="B11" s="778" t="s">
        <v>686</v>
      </c>
      <c r="C11" s="779"/>
      <c r="D11" s="779"/>
      <c r="E11" s="779"/>
      <c r="F11" s="779"/>
      <c r="G11" s="779"/>
      <c r="H11" s="779"/>
      <c r="I11" s="779"/>
      <c r="J11" s="779"/>
      <c r="K11" s="779"/>
      <c r="L11" s="779"/>
      <c r="M11" s="779"/>
      <c r="N11" s="779"/>
      <c r="O11" s="779"/>
      <c r="P11" s="779"/>
      <c r="Q11" s="779"/>
      <c r="R11" s="780"/>
      <c r="S11" s="223"/>
    </row>
    <row r="12" spans="1:19" s="224" customFormat="1" ht="119.25" customHeight="1" x14ac:dyDescent="0.25">
      <c r="A12" s="758">
        <v>2</v>
      </c>
      <c r="B12" s="781">
        <v>1</v>
      </c>
      <c r="C12" s="781">
        <v>4</v>
      </c>
      <c r="D12" s="782">
        <v>2</v>
      </c>
      <c r="E12" s="783" t="s">
        <v>687</v>
      </c>
      <c r="F12" s="782" t="s">
        <v>688</v>
      </c>
      <c r="G12" s="760" t="s">
        <v>689</v>
      </c>
      <c r="H12" s="228" t="s">
        <v>690</v>
      </c>
      <c r="I12" s="222" t="s">
        <v>197</v>
      </c>
      <c r="J12" s="782" t="s">
        <v>691</v>
      </c>
      <c r="K12" s="793" t="s">
        <v>39</v>
      </c>
      <c r="L12" s="782"/>
      <c r="M12" s="794">
        <v>9790</v>
      </c>
      <c r="N12" s="782"/>
      <c r="O12" s="794">
        <v>9790</v>
      </c>
      <c r="P12" s="782"/>
      <c r="Q12" s="782" t="s">
        <v>681</v>
      </c>
      <c r="R12" s="782" t="s">
        <v>682</v>
      </c>
      <c r="S12" s="223"/>
    </row>
    <row r="13" spans="1:19" s="224" customFormat="1" ht="133.5" customHeight="1" x14ac:dyDescent="0.25">
      <c r="A13" s="759"/>
      <c r="B13" s="781"/>
      <c r="C13" s="781"/>
      <c r="D13" s="782"/>
      <c r="E13" s="783"/>
      <c r="F13" s="782"/>
      <c r="G13" s="761"/>
      <c r="H13" s="228" t="s">
        <v>683</v>
      </c>
      <c r="I13" s="222" t="s">
        <v>684</v>
      </c>
      <c r="J13" s="782"/>
      <c r="K13" s="793"/>
      <c r="L13" s="782"/>
      <c r="M13" s="794"/>
      <c r="N13" s="782"/>
      <c r="O13" s="794"/>
      <c r="P13" s="782"/>
      <c r="Q13" s="782"/>
      <c r="R13" s="782"/>
      <c r="S13" s="223"/>
    </row>
    <row r="14" spans="1:19" s="224" customFormat="1" ht="133.5" customHeight="1" x14ac:dyDescent="0.25">
      <c r="A14" s="764">
        <v>2</v>
      </c>
      <c r="B14" s="790">
        <v>1</v>
      </c>
      <c r="C14" s="790">
        <v>4</v>
      </c>
      <c r="D14" s="791">
        <v>2</v>
      </c>
      <c r="E14" s="792" t="s">
        <v>687</v>
      </c>
      <c r="F14" s="791" t="s">
        <v>688</v>
      </c>
      <c r="G14" s="766" t="s">
        <v>689</v>
      </c>
      <c r="H14" s="229" t="s">
        <v>690</v>
      </c>
      <c r="I14" s="226" t="s">
        <v>197</v>
      </c>
      <c r="J14" s="795" t="s">
        <v>692</v>
      </c>
      <c r="K14" s="796" t="s">
        <v>39</v>
      </c>
      <c r="L14" s="791"/>
      <c r="M14" s="797">
        <v>9790</v>
      </c>
      <c r="N14" s="791"/>
      <c r="O14" s="797">
        <v>9790</v>
      </c>
      <c r="P14" s="791"/>
      <c r="Q14" s="791" t="s">
        <v>681</v>
      </c>
      <c r="R14" s="791" t="s">
        <v>682</v>
      </c>
      <c r="S14" s="223"/>
    </row>
    <row r="15" spans="1:19" s="224" customFormat="1" ht="133.5" customHeight="1" x14ac:dyDescent="0.25">
      <c r="A15" s="765"/>
      <c r="B15" s="790"/>
      <c r="C15" s="790"/>
      <c r="D15" s="791"/>
      <c r="E15" s="792"/>
      <c r="F15" s="791"/>
      <c r="G15" s="767"/>
      <c r="H15" s="229" t="s">
        <v>683</v>
      </c>
      <c r="I15" s="226" t="s">
        <v>684</v>
      </c>
      <c r="J15" s="795"/>
      <c r="K15" s="796"/>
      <c r="L15" s="791"/>
      <c r="M15" s="797"/>
      <c r="N15" s="791"/>
      <c r="O15" s="797"/>
      <c r="P15" s="791"/>
      <c r="Q15" s="791"/>
      <c r="R15" s="791"/>
      <c r="S15" s="223"/>
    </row>
    <row r="16" spans="1:19" s="224" customFormat="1" ht="27" customHeight="1" x14ac:dyDescent="0.25">
      <c r="A16" s="230"/>
      <c r="B16" s="778" t="s">
        <v>686</v>
      </c>
      <c r="C16" s="779"/>
      <c r="D16" s="779"/>
      <c r="E16" s="779"/>
      <c r="F16" s="779"/>
      <c r="G16" s="779"/>
      <c r="H16" s="779"/>
      <c r="I16" s="779"/>
      <c r="J16" s="779"/>
      <c r="K16" s="779"/>
      <c r="L16" s="779"/>
      <c r="M16" s="779"/>
      <c r="N16" s="779"/>
      <c r="O16" s="779"/>
      <c r="P16" s="779"/>
      <c r="Q16" s="779"/>
      <c r="R16" s="780"/>
      <c r="S16" s="223"/>
    </row>
    <row r="17" spans="1:19" s="234" customFormat="1" ht="128.25" customHeight="1" x14ac:dyDescent="0.25">
      <c r="A17" s="231">
        <v>3</v>
      </c>
      <c r="B17" s="231">
        <v>1</v>
      </c>
      <c r="C17" s="231">
        <v>4</v>
      </c>
      <c r="D17" s="228">
        <v>2</v>
      </c>
      <c r="E17" s="232" t="s">
        <v>693</v>
      </c>
      <c r="F17" s="228" t="s">
        <v>694</v>
      </c>
      <c r="G17" s="228" t="s">
        <v>135</v>
      </c>
      <c r="H17" s="228" t="s">
        <v>695</v>
      </c>
      <c r="I17" s="222" t="s">
        <v>155</v>
      </c>
      <c r="J17" s="228" t="s">
        <v>696</v>
      </c>
      <c r="K17" s="221" t="s">
        <v>52</v>
      </c>
      <c r="L17" s="221"/>
      <c r="M17" s="233">
        <v>64200</v>
      </c>
      <c r="N17" s="233"/>
      <c r="O17" s="233">
        <v>64200</v>
      </c>
      <c r="P17" s="233"/>
      <c r="Q17" s="228" t="s">
        <v>681</v>
      </c>
      <c r="R17" s="228" t="s">
        <v>682</v>
      </c>
    </row>
    <row r="18" spans="1:19" s="234" customFormat="1" ht="60.75" customHeight="1" x14ac:dyDescent="0.25">
      <c r="A18" s="781">
        <v>4</v>
      </c>
      <c r="B18" s="781">
        <v>1</v>
      </c>
      <c r="C18" s="781">
        <v>4</v>
      </c>
      <c r="D18" s="782">
        <v>5</v>
      </c>
      <c r="E18" s="783" t="s">
        <v>697</v>
      </c>
      <c r="F18" s="782" t="s">
        <v>698</v>
      </c>
      <c r="G18" s="758" t="s">
        <v>699</v>
      </c>
      <c r="H18" s="228" t="s">
        <v>678</v>
      </c>
      <c r="I18" s="231">
        <v>40</v>
      </c>
      <c r="J18" s="782" t="s">
        <v>696</v>
      </c>
      <c r="K18" s="781" t="s">
        <v>39</v>
      </c>
      <c r="L18" s="781"/>
      <c r="M18" s="794">
        <v>60000</v>
      </c>
      <c r="N18" s="794"/>
      <c r="O18" s="794">
        <v>60000</v>
      </c>
      <c r="P18" s="781"/>
      <c r="Q18" s="782" t="s">
        <v>681</v>
      </c>
      <c r="R18" s="782" t="s">
        <v>682</v>
      </c>
    </row>
    <row r="19" spans="1:19" s="234" customFormat="1" ht="60.75" customHeight="1" x14ac:dyDescent="0.25">
      <c r="A19" s="781"/>
      <c r="B19" s="781"/>
      <c r="C19" s="781"/>
      <c r="D19" s="782"/>
      <c r="E19" s="783"/>
      <c r="F19" s="782"/>
      <c r="G19" s="798"/>
      <c r="H19" s="228" t="s">
        <v>695</v>
      </c>
      <c r="I19" s="231">
        <v>20</v>
      </c>
      <c r="J19" s="782"/>
      <c r="K19" s="781"/>
      <c r="L19" s="781"/>
      <c r="M19" s="794"/>
      <c r="N19" s="794"/>
      <c r="O19" s="794"/>
      <c r="P19" s="781"/>
      <c r="Q19" s="782"/>
      <c r="R19" s="782"/>
    </row>
    <row r="20" spans="1:19" s="234" customFormat="1" ht="60.75" customHeight="1" x14ac:dyDescent="0.25">
      <c r="A20" s="781"/>
      <c r="B20" s="781"/>
      <c r="C20" s="781"/>
      <c r="D20" s="782"/>
      <c r="E20" s="783"/>
      <c r="F20" s="782"/>
      <c r="G20" s="799"/>
      <c r="H20" s="228" t="s">
        <v>683</v>
      </c>
      <c r="I20" s="222" t="s">
        <v>700</v>
      </c>
      <c r="J20" s="782"/>
      <c r="K20" s="781"/>
      <c r="L20" s="781"/>
      <c r="M20" s="794"/>
      <c r="N20" s="794"/>
      <c r="O20" s="794"/>
      <c r="P20" s="781"/>
      <c r="Q20" s="782"/>
      <c r="R20" s="782"/>
    </row>
    <row r="21" spans="1:19" s="242" customFormat="1" ht="179.25" customHeight="1" x14ac:dyDescent="0.25">
      <c r="A21" s="231">
        <v>5</v>
      </c>
      <c r="B21" s="235">
        <v>1</v>
      </c>
      <c r="C21" s="235">
        <v>4</v>
      </c>
      <c r="D21" s="236">
        <v>5</v>
      </c>
      <c r="E21" s="236" t="s">
        <v>701</v>
      </c>
      <c r="F21" s="236" t="s">
        <v>702</v>
      </c>
      <c r="G21" s="236" t="s">
        <v>37</v>
      </c>
      <c r="H21" s="236" t="s">
        <v>106</v>
      </c>
      <c r="I21" s="237" t="s">
        <v>89</v>
      </c>
      <c r="J21" s="236" t="s">
        <v>108</v>
      </c>
      <c r="K21" s="238" t="s">
        <v>703</v>
      </c>
      <c r="L21" s="239"/>
      <c r="M21" s="240">
        <v>27588.5</v>
      </c>
      <c r="N21" s="240"/>
      <c r="O21" s="240">
        <v>20963.5</v>
      </c>
      <c r="P21" s="240"/>
      <c r="Q21" s="236" t="s">
        <v>109</v>
      </c>
      <c r="R21" s="236" t="s">
        <v>704</v>
      </c>
      <c r="S21" s="241"/>
    </row>
    <row r="22" spans="1:19" s="243" customFormat="1" ht="228" customHeight="1" x14ac:dyDescent="0.25">
      <c r="A22" s="231">
        <v>6</v>
      </c>
      <c r="B22" s="231">
        <v>1</v>
      </c>
      <c r="C22" s="231">
        <v>4</v>
      </c>
      <c r="D22" s="228">
        <v>2</v>
      </c>
      <c r="E22" s="232" t="s">
        <v>705</v>
      </c>
      <c r="F22" s="228" t="s">
        <v>706</v>
      </c>
      <c r="G22" s="228" t="s">
        <v>66</v>
      </c>
      <c r="H22" s="228" t="s">
        <v>683</v>
      </c>
      <c r="I22" s="222" t="s">
        <v>102</v>
      </c>
      <c r="J22" s="228" t="s">
        <v>707</v>
      </c>
      <c r="K22" s="224"/>
      <c r="L22" s="221" t="s">
        <v>703</v>
      </c>
      <c r="M22" s="233"/>
      <c r="N22" s="233">
        <v>17000</v>
      </c>
      <c r="O22" s="233"/>
      <c r="P22" s="233">
        <v>17000</v>
      </c>
      <c r="Q22" s="228" t="s">
        <v>681</v>
      </c>
      <c r="R22" s="228" t="s">
        <v>682</v>
      </c>
      <c r="S22" s="253"/>
    </row>
    <row r="23" spans="1:19" s="243" customFormat="1" ht="228" customHeight="1" x14ac:dyDescent="0.25">
      <c r="A23" s="244">
        <v>6</v>
      </c>
      <c r="B23" s="244">
        <v>1</v>
      </c>
      <c r="C23" s="244">
        <v>4</v>
      </c>
      <c r="D23" s="229">
        <v>2</v>
      </c>
      <c r="E23" s="245" t="s">
        <v>705</v>
      </c>
      <c r="F23" s="229" t="s">
        <v>706</v>
      </c>
      <c r="G23" s="229" t="s">
        <v>66</v>
      </c>
      <c r="H23" s="229" t="s">
        <v>683</v>
      </c>
      <c r="I23" s="226" t="s">
        <v>102</v>
      </c>
      <c r="J23" s="229" t="s">
        <v>707</v>
      </c>
      <c r="K23" s="254"/>
      <c r="L23" s="225" t="s">
        <v>703</v>
      </c>
      <c r="M23" s="246"/>
      <c r="N23" s="247">
        <v>27000</v>
      </c>
      <c r="O23" s="246"/>
      <c r="P23" s="247">
        <v>27000</v>
      </c>
      <c r="Q23" s="229" t="s">
        <v>681</v>
      </c>
      <c r="R23" s="229" t="s">
        <v>682</v>
      </c>
      <c r="S23" s="253"/>
    </row>
    <row r="24" spans="1:19" s="243" customFormat="1" ht="33" customHeight="1" x14ac:dyDescent="0.2">
      <c r="A24" s="248"/>
      <c r="B24" s="801" t="s">
        <v>708</v>
      </c>
      <c r="C24" s="802"/>
      <c r="D24" s="802"/>
      <c r="E24" s="802"/>
      <c r="F24" s="802"/>
      <c r="G24" s="802"/>
      <c r="H24" s="802"/>
      <c r="I24" s="802"/>
      <c r="J24" s="802"/>
      <c r="K24" s="802"/>
      <c r="L24" s="802"/>
      <c r="M24" s="802"/>
      <c r="N24" s="802"/>
      <c r="O24" s="802"/>
      <c r="P24" s="802"/>
      <c r="Q24" s="802"/>
      <c r="R24" s="803"/>
      <c r="S24" s="253"/>
    </row>
    <row r="25" spans="1:19" s="243" customFormat="1" ht="113.25" customHeight="1" x14ac:dyDescent="0.2">
      <c r="A25" s="758">
        <v>7</v>
      </c>
      <c r="B25" s="781">
        <v>1</v>
      </c>
      <c r="C25" s="781">
        <v>4</v>
      </c>
      <c r="D25" s="782">
        <v>2</v>
      </c>
      <c r="E25" s="783" t="s">
        <v>709</v>
      </c>
      <c r="F25" s="805" t="s">
        <v>710</v>
      </c>
      <c r="G25" s="760" t="s">
        <v>689</v>
      </c>
      <c r="H25" s="228" t="s">
        <v>42</v>
      </c>
      <c r="I25" s="222" t="s">
        <v>197</v>
      </c>
      <c r="J25" s="782" t="s">
        <v>711</v>
      </c>
      <c r="K25" s="793"/>
      <c r="L25" s="782" t="s">
        <v>39</v>
      </c>
      <c r="M25" s="794"/>
      <c r="N25" s="800">
        <v>10000</v>
      </c>
      <c r="O25" s="794"/>
      <c r="P25" s="800">
        <v>10000</v>
      </c>
      <c r="Q25" s="782" t="s">
        <v>681</v>
      </c>
      <c r="R25" s="782" t="s">
        <v>682</v>
      </c>
      <c r="S25" s="253"/>
    </row>
    <row r="26" spans="1:19" s="243" customFormat="1" ht="108" customHeight="1" x14ac:dyDescent="0.2">
      <c r="A26" s="759"/>
      <c r="B26" s="781"/>
      <c r="C26" s="781"/>
      <c r="D26" s="782"/>
      <c r="E26" s="783"/>
      <c r="F26" s="806"/>
      <c r="G26" s="761"/>
      <c r="H26" s="228" t="s">
        <v>683</v>
      </c>
      <c r="I26" s="222" t="s">
        <v>684</v>
      </c>
      <c r="J26" s="782"/>
      <c r="K26" s="793"/>
      <c r="L26" s="782"/>
      <c r="M26" s="794"/>
      <c r="N26" s="800"/>
      <c r="O26" s="794"/>
      <c r="P26" s="800"/>
      <c r="Q26" s="782"/>
      <c r="R26" s="782"/>
      <c r="S26" s="253"/>
    </row>
    <row r="27" spans="1:19" s="243" customFormat="1" ht="103.5" customHeight="1" x14ac:dyDescent="0.2">
      <c r="A27" s="758">
        <v>8</v>
      </c>
      <c r="B27" s="781">
        <v>1</v>
      </c>
      <c r="C27" s="781">
        <v>4</v>
      </c>
      <c r="D27" s="782">
        <v>2</v>
      </c>
      <c r="E27" s="783" t="s">
        <v>712</v>
      </c>
      <c r="F27" s="782" t="s">
        <v>713</v>
      </c>
      <c r="G27" s="760" t="s">
        <v>689</v>
      </c>
      <c r="H27" s="228" t="s">
        <v>42</v>
      </c>
      <c r="I27" s="222" t="s">
        <v>197</v>
      </c>
      <c r="J27" s="782" t="s">
        <v>711</v>
      </c>
      <c r="K27" s="793"/>
      <c r="L27" s="782" t="s">
        <v>39</v>
      </c>
      <c r="M27" s="794"/>
      <c r="N27" s="800">
        <v>10000</v>
      </c>
      <c r="O27" s="804"/>
      <c r="P27" s="800">
        <v>10000</v>
      </c>
      <c r="Q27" s="782" t="s">
        <v>681</v>
      </c>
      <c r="R27" s="782" t="s">
        <v>682</v>
      </c>
      <c r="S27" s="253"/>
    </row>
    <row r="28" spans="1:19" s="243" customFormat="1" ht="114" customHeight="1" x14ac:dyDescent="0.2">
      <c r="A28" s="759"/>
      <c r="B28" s="781"/>
      <c r="C28" s="781"/>
      <c r="D28" s="782"/>
      <c r="E28" s="783"/>
      <c r="F28" s="782"/>
      <c r="G28" s="761"/>
      <c r="H28" s="228" t="s">
        <v>683</v>
      </c>
      <c r="I28" s="222" t="s">
        <v>684</v>
      </c>
      <c r="J28" s="782"/>
      <c r="K28" s="793"/>
      <c r="L28" s="782"/>
      <c r="M28" s="794"/>
      <c r="N28" s="800"/>
      <c r="O28" s="804"/>
      <c r="P28" s="800"/>
      <c r="Q28" s="782"/>
      <c r="R28" s="782"/>
      <c r="S28" s="253"/>
    </row>
    <row r="29" spans="1:19" s="243" customFormat="1" ht="188.25" customHeight="1" x14ac:dyDescent="0.25">
      <c r="A29" s="231">
        <v>9</v>
      </c>
      <c r="B29" s="231">
        <v>1</v>
      </c>
      <c r="C29" s="231">
        <v>4</v>
      </c>
      <c r="D29" s="228">
        <v>2</v>
      </c>
      <c r="E29" s="232" t="s">
        <v>714</v>
      </c>
      <c r="F29" s="228" t="s">
        <v>715</v>
      </c>
      <c r="G29" s="228" t="s">
        <v>135</v>
      </c>
      <c r="H29" s="228" t="s">
        <v>42</v>
      </c>
      <c r="I29" s="222" t="s">
        <v>197</v>
      </c>
      <c r="J29" s="228" t="s">
        <v>711</v>
      </c>
      <c r="K29" s="255"/>
      <c r="L29" s="221" t="s">
        <v>39</v>
      </c>
      <c r="M29" s="233"/>
      <c r="N29" s="233">
        <v>20000</v>
      </c>
      <c r="O29" s="233"/>
      <c r="P29" s="233">
        <v>20000</v>
      </c>
      <c r="Q29" s="228" t="s">
        <v>681</v>
      </c>
      <c r="R29" s="228" t="s">
        <v>682</v>
      </c>
      <c r="S29" s="253"/>
    </row>
    <row r="30" spans="1:19" s="243" customFormat="1" ht="94.9" customHeight="1" x14ac:dyDescent="0.2">
      <c r="A30" s="764">
        <v>9</v>
      </c>
      <c r="B30" s="764">
        <v>1</v>
      </c>
      <c r="C30" s="764">
        <v>4</v>
      </c>
      <c r="D30" s="766">
        <v>2</v>
      </c>
      <c r="E30" s="768" t="s">
        <v>714</v>
      </c>
      <c r="F30" s="770" t="s">
        <v>716</v>
      </c>
      <c r="G30" s="770" t="s">
        <v>717</v>
      </c>
      <c r="H30" s="249" t="s">
        <v>695</v>
      </c>
      <c r="I30" s="250" t="s">
        <v>197</v>
      </c>
      <c r="J30" s="770" t="s">
        <v>718</v>
      </c>
      <c r="K30" s="809"/>
      <c r="L30" s="784" t="s">
        <v>39</v>
      </c>
      <c r="M30" s="786"/>
      <c r="N30" s="786">
        <v>20000</v>
      </c>
      <c r="O30" s="786"/>
      <c r="P30" s="786">
        <v>20000</v>
      </c>
      <c r="Q30" s="766" t="s">
        <v>681</v>
      </c>
      <c r="R30" s="766" t="s">
        <v>682</v>
      </c>
      <c r="S30" s="253"/>
    </row>
    <row r="31" spans="1:19" s="243" customFormat="1" ht="117" customHeight="1" x14ac:dyDescent="0.2">
      <c r="A31" s="765"/>
      <c r="B31" s="765"/>
      <c r="C31" s="765"/>
      <c r="D31" s="767"/>
      <c r="E31" s="769"/>
      <c r="F31" s="771"/>
      <c r="G31" s="771"/>
      <c r="H31" s="249" t="s">
        <v>678</v>
      </c>
      <c r="I31" s="250" t="s">
        <v>370</v>
      </c>
      <c r="J31" s="771"/>
      <c r="K31" s="810"/>
      <c r="L31" s="785"/>
      <c r="M31" s="787"/>
      <c r="N31" s="787"/>
      <c r="O31" s="787"/>
      <c r="P31" s="787"/>
      <c r="Q31" s="767"/>
      <c r="R31" s="767"/>
      <c r="S31" s="253"/>
    </row>
    <row r="32" spans="1:19" s="243" customFormat="1" ht="31.5" customHeight="1" x14ac:dyDescent="0.2">
      <c r="A32" s="230"/>
      <c r="B32" s="801" t="s">
        <v>719</v>
      </c>
      <c r="C32" s="802"/>
      <c r="D32" s="802"/>
      <c r="E32" s="802"/>
      <c r="F32" s="802"/>
      <c r="G32" s="802"/>
      <c r="H32" s="802"/>
      <c r="I32" s="802"/>
      <c r="J32" s="802"/>
      <c r="K32" s="802"/>
      <c r="L32" s="802"/>
      <c r="M32" s="802"/>
      <c r="N32" s="802"/>
      <c r="O32" s="802"/>
      <c r="P32" s="802"/>
      <c r="Q32" s="802"/>
      <c r="R32" s="803"/>
      <c r="S32" s="253"/>
    </row>
    <row r="33" spans="1:19" s="243" customFormat="1" ht="151.5" customHeight="1" x14ac:dyDescent="0.25">
      <c r="A33" s="231">
        <v>10</v>
      </c>
      <c r="B33" s="231">
        <v>1</v>
      </c>
      <c r="C33" s="231">
        <v>4</v>
      </c>
      <c r="D33" s="228">
        <v>2</v>
      </c>
      <c r="E33" s="232" t="s">
        <v>720</v>
      </c>
      <c r="F33" s="228" t="s">
        <v>721</v>
      </c>
      <c r="G33" s="228" t="s">
        <v>189</v>
      </c>
      <c r="H33" s="228" t="s">
        <v>42</v>
      </c>
      <c r="I33" s="222" t="s">
        <v>128</v>
      </c>
      <c r="J33" s="228" t="s">
        <v>722</v>
      </c>
      <c r="K33" s="255"/>
      <c r="L33" s="221" t="s">
        <v>464</v>
      </c>
      <c r="M33" s="233"/>
      <c r="N33" s="233">
        <v>27000</v>
      </c>
      <c r="O33" s="233"/>
      <c r="P33" s="233">
        <v>27000</v>
      </c>
      <c r="Q33" s="228" t="s">
        <v>681</v>
      </c>
      <c r="R33" s="228" t="s">
        <v>682</v>
      </c>
      <c r="S33" s="253"/>
    </row>
    <row r="34" spans="1:19" s="243" customFormat="1" ht="177.75" customHeight="1" x14ac:dyDescent="0.25">
      <c r="A34" s="244">
        <v>10</v>
      </c>
      <c r="B34" s="244">
        <v>1</v>
      </c>
      <c r="C34" s="244">
        <v>4</v>
      </c>
      <c r="D34" s="229">
        <v>2</v>
      </c>
      <c r="E34" s="251" t="s">
        <v>723</v>
      </c>
      <c r="F34" s="249" t="s">
        <v>724</v>
      </c>
      <c r="G34" s="229" t="s">
        <v>189</v>
      </c>
      <c r="H34" s="229" t="s">
        <v>42</v>
      </c>
      <c r="I34" s="226" t="s">
        <v>128</v>
      </c>
      <c r="J34" s="229" t="s">
        <v>722</v>
      </c>
      <c r="K34" s="256"/>
      <c r="L34" s="225" t="s">
        <v>464</v>
      </c>
      <c r="M34" s="246"/>
      <c r="N34" s="247">
        <v>14000</v>
      </c>
      <c r="O34" s="246"/>
      <c r="P34" s="247">
        <v>14000</v>
      </c>
      <c r="Q34" s="229" t="s">
        <v>681</v>
      </c>
      <c r="R34" s="229" t="s">
        <v>682</v>
      </c>
      <c r="S34" s="253"/>
    </row>
    <row r="35" spans="1:19" s="243" customFormat="1" ht="33" customHeight="1" x14ac:dyDescent="0.2">
      <c r="A35" s="248"/>
      <c r="B35" s="801" t="s">
        <v>725</v>
      </c>
      <c r="C35" s="802"/>
      <c r="D35" s="802"/>
      <c r="E35" s="802"/>
      <c r="F35" s="802"/>
      <c r="G35" s="802"/>
      <c r="H35" s="802"/>
      <c r="I35" s="802"/>
      <c r="J35" s="802"/>
      <c r="K35" s="802"/>
      <c r="L35" s="802"/>
      <c r="M35" s="802"/>
      <c r="N35" s="802"/>
      <c r="O35" s="802"/>
      <c r="P35" s="802"/>
      <c r="Q35" s="802"/>
      <c r="R35" s="803"/>
      <c r="S35" s="253"/>
    </row>
    <row r="36" spans="1:19" s="243" customFormat="1" ht="68.25" customHeight="1" x14ac:dyDescent="0.2">
      <c r="A36" s="758">
        <v>11</v>
      </c>
      <c r="B36" s="781">
        <v>1</v>
      </c>
      <c r="C36" s="781">
        <v>4</v>
      </c>
      <c r="D36" s="782">
        <v>5</v>
      </c>
      <c r="E36" s="783" t="s">
        <v>726</v>
      </c>
      <c r="F36" s="782" t="s">
        <v>727</v>
      </c>
      <c r="G36" s="760" t="s">
        <v>728</v>
      </c>
      <c r="H36" s="228" t="s">
        <v>42</v>
      </c>
      <c r="I36" s="222" t="s">
        <v>137</v>
      </c>
      <c r="J36" s="782" t="s">
        <v>711</v>
      </c>
      <c r="K36" s="793"/>
      <c r="L36" s="782" t="s">
        <v>39</v>
      </c>
      <c r="M36" s="794"/>
      <c r="N36" s="800">
        <v>32000</v>
      </c>
      <c r="O36" s="804"/>
      <c r="P36" s="800">
        <v>32000</v>
      </c>
      <c r="Q36" s="782" t="s">
        <v>681</v>
      </c>
      <c r="R36" s="782" t="s">
        <v>682</v>
      </c>
      <c r="S36" s="253"/>
    </row>
    <row r="37" spans="1:19" s="243" customFormat="1" ht="59.25" customHeight="1" x14ac:dyDescent="0.2">
      <c r="A37" s="759"/>
      <c r="B37" s="781"/>
      <c r="C37" s="781"/>
      <c r="D37" s="782"/>
      <c r="E37" s="783"/>
      <c r="F37" s="782"/>
      <c r="G37" s="761"/>
      <c r="H37" s="228" t="s">
        <v>683</v>
      </c>
      <c r="I37" s="222" t="s">
        <v>684</v>
      </c>
      <c r="J37" s="782"/>
      <c r="K37" s="793"/>
      <c r="L37" s="782"/>
      <c r="M37" s="794"/>
      <c r="N37" s="800"/>
      <c r="O37" s="804"/>
      <c r="P37" s="800"/>
      <c r="Q37" s="782"/>
      <c r="R37" s="782"/>
      <c r="S37" s="253"/>
    </row>
    <row r="38" spans="1:19" s="243" customFormat="1" ht="85.5" customHeight="1" x14ac:dyDescent="0.2">
      <c r="A38" s="764">
        <v>11</v>
      </c>
      <c r="B38" s="790">
        <v>1</v>
      </c>
      <c r="C38" s="790">
        <v>4</v>
      </c>
      <c r="D38" s="791">
        <v>5</v>
      </c>
      <c r="E38" s="792" t="s">
        <v>726</v>
      </c>
      <c r="F38" s="795" t="s">
        <v>729</v>
      </c>
      <c r="G38" s="770" t="s">
        <v>730</v>
      </c>
      <c r="H38" s="249" t="s">
        <v>158</v>
      </c>
      <c r="I38" s="250" t="s">
        <v>125</v>
      </c>
      <c r="J38" s="795" t="s">
        <v>731</v>
      </c>
      <c r="K38" s="796"/>
      <c r="L38" s="791" t="s">
        <v>39</v>
      </c>
      <c r="M38" s="797"/>
      <c r="N38" s="807">
        <v>22000</v>
      </c>
      <c r="O38" s="808"/>
      <c r="P38" s="807">
        <v>22000</v>
      </c>
      <c r="Q38" s="791" t="s">
        <v>681</v>
      </c>
      <c r="R38" s="791" t="s">
        <v>682</v>
      </c>
      <c r="S38" s="253"/>
    </row>
    <row r="39" spans="1:19" s="243" customFormat="1" ht="85.5" customHeight="1" x14ac:dyDescent="0.2">
      <c r="A39" s="812"/>
      <c r="B39" s="790"/>
      <c r="C39" s="790"/>
      <c r="D39" s="791"/>
      <c r="E39" s="792"/>
      <c r="F39" s="795"/>
      <c r="G39" s="818"/>
      <c r="H39" s="229" t="s">
        <v>42</v>
      </c>
      <c r="I39" s="226" t="s">
        <v>137</v>
      </c>
      <c r="J39" s="795"/>
      <c r="K39" s="796"/>
      <c r="L39" s="791"/>
      <c r="M39" s="797"/>
      <c r="N39" s="807"/>
      <c r="O39" s="808"/>
      <c r="P39" s="807"/>
      <c r="Q39" s="791"/>
      <c r="R39" s="791"/>
      <c r="S39" s="253"/>
    </row>
    <row r="40" spans="1:19" s="243" customFormat="1" ht="99" customHeight="1" x14ac:dyDescent="0.2">
      <c r="A40" s="765"/>
      <c r="B40" s="790"/>
      <c r="C40" s="790"/>
      <c r="D40" s="791"/>
      <c r="E40" s="792"/>
      <c r="F40" s="795"/>
      <c r="G40" s="771"/>
      <c r="H40" s="229" t="s">
        <v>683</v>
      </c>
      <c r="I40" s="226" t="s">
        <v>684</v>
      </c>
      <c r="J40" s="795"/>
      <c r="K40" s="796"/>
      <c r="L40" s="791"/>
      <c r="M40" s="797"/>
      <c r="N40" s="807"/>
      <c r="O40" s="808"/>
      <c r="P40" s="807"/>
      <c r="Q40" s="791"/>
      <c r="R40" s="791"/>
      <c r="S40" s="253"/>
    </row>
    <row r="41" spans="1:19" s="243" customFormat="1" ht="48" customHeight="1" x14ac:dyDescent="0.2">
      <c r="A41" s="230"/>
      <c r="B41" s="801" t="s">
        <v>732</v>
      </c>
      <c r="C41" s="802"/>
      <c r="D41" s="802"/>
      <c r="E41" s="802"/>
      <c r="F41" s="802"/>
      <c r="G41" s="802"/>
      <c r="H41" s="802"/>
      <c r="I41" s="802"/>
      <c r="J41" s="802"/>
      <c r="K41" s="802"/>
      <c r="L41" s="802"/>
      <c r="M41" s="802"/>
      <c r="N41" s="802"/>
      <c r="O41" s="802"/>
      <c r="P41" s="802"/>
      <c r="Q41" s="802"/>
      <c r="R41" s="803"/>
      <c r="S41" s="253"/>
    </row>
    <row r="42" spans="1:19" s="252" customFormat="1" ht="64.5" customHeight="1" x14ac:dyDescent="0.25">
      <c r="A42" s="813">
        <v>12</v>
      </c>
      <c r="B42" s="813">
        <v>2</v>
      </c>
      <c r="C42" s="811">
        <v>4</v>
      </c>
      <c r="D42" s="813">
        <v>5</v>
      </c>
      <c r="E42" s="814" t="s">
        <v>733</v>
      </c>
      <c r="F42" s="811" t="s">
        <v>734</v>
      </c>
      <c r="G42" s="811" t="s">
        <v>728</v>
      </c>
      <c r="H42" s="236" t="s">
        <v>140</v>
      </c>
      <c r="I42" s="237" t="s">
        <v>50</v>
      </c>
      <c r="J42" s="815" t="s">
        <v>735</v>
      </c>
      <c r="K42" s="822"/>
      <c r="L42" s="822" t="s">
        <v>121</v>
      </c>
      <c r="M42" s="823"/>
      <c r="N42" s="823">
        <v>87851.46</v>
      </c>
      <c r="O42" s="823"/>
      <c r="P42" s="823">
        <v>79130</v>
      </c>
      <c r="Q42" s="811" t="s">
        <v>736</v>
      </c>
      <c r="R42" s="811" t="s">
        <v>737</v>
      </c>
      <c r="S42" s="242"/>
    </row>
    <row r="43" spans="1:19" s="252" customFormat="1" ht="53.25" customHeight="1" x14ac:dyDescent="0.25">
      <c r="A43" s="813"/>
      <c r="B43" s="813"/>
      <c r="C43" s="811"/>
      <c r="D43" s="813"/>
      <c r="E43" s="814"/>
      <c r="F43" s="811"/>
      <c r="G43" s="811"/>
      <c r="H43" s="236" t="s">
        <v>695</v>
      </c>
      <c r="I43" s="237" t="s">
        <v>197</v>
      </c>
      <c r="J43" s="816"/>
      <c r="K43" s="822"/>
      <c r="L43" s="822"/>
      <c r="M43" s="823"/>
      <c r="N43" s="823"/>
      <c r="O43" s="823"/>
      <c r="P43" s="823"/>
      <c r="Q43" s="811"/>
      <c r="R43" s="811"/>
      <c r="S43" s="242"/>
    </row>
    <row r="44" spans="1:19" s="252" customFormat="1" ht="79.5" customHeight="1" x14ac:dyDescent="0.25">
      <c r="A44" s="813"/>
      <c r="B44" s="813"/>
      <c r="C44" s="811"/>
      <c r="D44" s="813"/>
      <c r="E44" s="814"/>
      <c r="F44" s="811"/>
      <c r="G44" s="811"/>
      <c r="H44" s="236" t="s">
        <v>683</v>
      </c>
      <c r="I44" s="237" t="s">
        <v>700</v>
      </c>
      <c r="J44" s="817"/>
      <c r="K44" s="822"/>
      <c r="L44" s="822"/>
      <c r="M44" s="823"/>
      <c r="N44" s="823"/>
      <c r="O44" s="823"/>
      <c r="P44" s="823"/>
      <c r="Q44" s="811"/>
      <c r="R44" s="811"/>
      <c r="S44" s="242"/>
    </row>
    <row r="45" spans="1:19" s="234" customFormat="1" ht="196.5" customHeight="1" x14ac:dyDescent="0.25">
      <c r="A45" s="257">
        <v>13</v>
      </c>
      <c r="B45" s="257">
        <v>1</v>
      </c>
      <c r="C45" s="257">
        <v>4</v>
      </c>
      <c r="D45" s="258">
        <v>5</v>
      </c>
      <c r="E45" s="259" t="s">
        <v>738</v>
      </c>
      <c r="F45" s="258" t="s">
        <v>739</v>
      </c>
      <c r="G45" s="258" t="s">
        <v>135</v>
      </c>
      <c r="H45" s="258" t="s">
        <v>42</v>
      </c>
      <c r="I45" s="260" t="s">
        <v>155</v>
      </c>
      <c r="J45" s="258" t="s">
        <v>740</v>
      </c>
      <c r="K45" s="261"/>
      <c r="L45" s="262" t="s">
        <v>52</v>
      </c>
      <c r="M45" s="263"/>
      <c r="N45" s="263">
        <v>52870</v>
      </c>
      <c r="O45" s="263"/>
      <c r="P45" s="263">
        <v>52870</v>
      </c>
      <c r="Q45" s="258" t="s">
        <v>681</v>
      </c>
      <c r="R45" s="258" t="s">
        <v>682</v>
      </c>
    </row>
    <row r="46" spans="1:19" s="234" customFormat="1" ht="65.25" customHeight="1" x14ac:dyDescent="0.25">
      <c r="A46" s="261"/>
      <c r="B46" s="819" t="s">
        <v>744</v>
      </c>
      <c r="C46" s="820"/>
      <c r="D46" s="820"/>
      <c r="E46" s="820"/>
      <c r="F46" s="820"/>
      <c r="G46" s="820"/>
      <c r="H46" s="820"/>
      <c r="I46" s="820"/>
      <c r="J46" s="820"/>
      <c r="K46" s="820"/>
      <c r="L46" s="820"/>
      <c r="M46" s="820"/>
      <c r="N46" s="820"/>
      <c r="O46" s="820"/>
      <c r="P46" s="820"/>
      <c r="Q46" s="820"/>
      <c r="R46" s="821"/>
    </row>
    <row r="47" spans="1:19" s="234" customFormat="1" ht="150" x14ac:dyDescent="0.25">
      <c r="A47" s="257">
        <v>14</v>
      </c>
      <c r="B47" s="257">
        <v>1</v>
      </c>
      <c r="C47" s="257">
        <v>4</v>
      </c>
      <c r="D47" s="258">
        <v>5</v>
      </c>
      <c r="E47" s="259" t="s">
        <v>741</v>
      </c>
      <c r="F47" s="258" t="s">
        <v>742</v>
      </c>
      <c r="G47" s="258" t="s">
        <v>135</v>
      </c>
      <c r="H47" s="258" t="s">
        <v>42</v>
      </c>
      <c r="I47" s="260" t="s">
        <v>155</v>
      </c>
      <c r="J47" s="258" t="s">
        <v>743</v>
      </c>
      <c r="K47" s="261"/>
      <c r="L47" s="262" t="s">
        <v>39</v>
      </c>
      <c r="M47" s="263"/>
      <c r="N47" s="263">
        <v>50000</v>
      </c>
      <c r="O47" s="263"/>
      <c r="P47" s="263">
        <v>50000</v>
      </c>
      <c r="Q47" s="258" t="s">
        <v>681</v>
      </c>
      <c r="R47" s="258" t="s">
        <v>682</v>
      </c>
    </row>
    <row r="48" spans="1:19" s="234" customFormat="1" ht="67.5" customHeight="1" x14ac:dyDescent="0.25">
      <c r="A48" s="261"/>
      <c r="B48" s="819" t="s">
        <v>745</v>
      </c>
      <c r="C48" s="820"/>
      <c r="D48" s="820"/>
      <c r="E48" s="820"/>
      <c r="F48" s="820"/>
      <c r="G48" s="820"/>
      <c r="H48" s="820"/>
      <c r="I48" s="820"/>
      <c r="J48" s="820"/>
      <c r="K48" s="820"/>
      <c r="L48" s="820"/>
      <c r="M48" s="820"/>
      <c r="N48" s="820"/>
      <c r="O48" s="820"/>
      <c r="P48" s="820"/>
      <c r="Q48" s="820"/>
      <c r="R48" s="821"/>
    </row>
    <row r="51" spans="12:16" x14ac:dyDescent="0.25">
      <c r="L51" s="75"/>
      <c r="M51" s="719" t="s">
        <v>201</v>
      </c>
      <c r="N51" s="719"/>
      <c r="O51" s="601" t="s">
        <v>202</v>
      </c>
      <c r="P51" s="602"/>
    </row>
    <row r="52" spans="12:16" x14ac:dyDescent="0.25">
      <c r="L52" s="75"/>
      <c r="M52" s="164" t="s">
        <v>203</v>
      </c>
      <c r="N52" s="163" t="s">
        <v>204</v>
      </c>
      <c r="O52" s="165" t="s">
        <v>203</v>
      </c>
      <c r="P52" s="141" t="s">
        <v>204</v>
      </c>
    </row>
    <row r="53" spans="12:16" x14ac:dyDescent="0.25">
      <c r="L53" s="167" t="s">
        <v>498</v>
      </c>
      <c r="M53" s="166">
        <v>10</v>
      </c>
      <c r="N53" s="145">
        <v>264000</v>
      </c>
      <c r="O53" s="143">
        <v>2</v>
      </c>
      <c r="P53" s="145">
        <v>100093.5</v>
      </c>
    </row>
    <row r="54" spans="12:16" x14ac:dyDescent="0.25">
      <c r="L54" s="167" t="s">
        <v>499</v>
      </c>
      <c r="M54" s="166">
        <v>12</v>
      </c>
      <c r="N54" s="145">
        <v>353870</v>
      </c>
      <c r="O54" s="144">
        <v>2</v>
      </c>
      <c r="P54" s="145">
        <v>100093.5</v>
      </c>
    </row>
  </sheetData>
  <mergeCells count="200">
    <mergeCell ref="B46:R46"/>
    <mergeCell ref="B48:R48"/>
    <mergeCell ref="M51:N51"/>
    <mergeCell ref="O51:P51"/>
    <mergeCell ref="K42:K44"/>
    <mergeCell ref="L42:L44"/>
    <mergeCell ref="M42:M44"/>
    <mergeCell ref="N42:N44"/>
    <mergeCell ref="O42:O44"/>
    <mergeCell ref="P42:P44"/>
    <mergeCell ref="Q38:Q40"/>
    <mergeCell ref="Q42:Q44"/>
    <mergeCell ref="R42:R44"/>
    <mergeCell ref="A38:A40"/>
    <mergeCell ref="B38:B40"/>
    <mergeCell ref="C38:C40"/>
    <mergeCell ref="D38:D40"/>
    <mergeCell ref="E38:E40"/>
    <mergeCell ref="F38:F40"/>
    <mergeCell ref="B41:R41"/>
    <mergeCell ref="A42:A44"/>
    <mergeCell ref="B42:B44"/>
    <mergeCell ref="C42:C44"/>
    <mergeCell ref="D42:D44"/>
    <mergeCell ref="E42:E44"/>
    <mergeCell ref="F42:F44"/>
    <mergeCell ref="G42:G44"/>
    <mergeCell ref="J42:J44"/>
    <mergeCell ref="G38:G40"/>
    <mergeCell ref="J38:J40"/>
    <mergeCell ref="K38:K40"/>
    <mergeCell ref="R38:R40"/>
    <mergeCell ref="L38:L40"/>
    <mergeCell ref="M38:M40"/>
    <mergeCell ref="B32:R32"/>
    <mergeCell ref="F30:F31"/>
    <mergeCell ref="G30:G31"/>
    <mergeCell ref="J30:J31"/>
    <mergeCell ref="K30:K31"/>
    <mergeCell ref="L30:L31"/>
    <mergeCell ref="M30:M31"/>
    <mergeCell ref="B35:R35"/>
    <mergeCell ref="R36:R37"/>
    <mergeCell ref="L36:L37"/>
    <mergeCell ref="M36:M37"/>
    <mergeCell ref="N36:N37"/>
    <mergeCell ref="O36:O37"/>
    <mergeCell ref="P36:P37"/>
    <mergeCell ref="Q36:Q37"/>
    <mergeCell ref="E30:E31"/>
    <mergeCell ref="N38:N40"/>
    <mergeCell ref="O38:O40"/>
    <mergeCell ref="P38:P40"/>
    <mergeCell ref="N30:N31"/>
    <mergeCell ref="O30:O31"/>
    <mergeCell ref="P30:P31"/>
    <mergeCell ref="Q30:Q31"/>
    <mergeCell ref="R30:R31"/>
    <mergeCell ref="A27:A28"/>
    <mergeCell ref="B27:B28"/>
    <mergeCell ref="C27:C28"/>
    <mergeCell ref="A36:A37"/>
    <mergeCell ref="B36:B37"/>
    <mergeCell ref="C36:C37"/>
    <mergeCell ref="D36:D37"/>
    <mergeCell ref="E36:E37"/>
    <mergeCell ref="F36:F37"/>
    <mergeCell ref="G36:G37"/>
    <mergeCell ref="J36:J37"/>
    <mergeCell ref="K36:K37"/>
    <mergeCell ref="A30:A31"/>
    <mergeCell ref="B30:B31"/>
    <mergeCell ref="C30:C31"/>
    <mergeCell ref="D30:D31"/>
    <mergeCell ref="A25:A26"/>
    <mergeCell ref="B25:B26"/>
    <mergeCell ref="C25:C26"/>
    <mergeCell ref="D25:D26"/>
    <mergeCell ref="E25:E26"/>
    <mergeCell ref="Q25:Q26"/>
    <mergeCell ref="R25:R26"/>
    <mergeCell ref="N27:N28"/>
    <mergeCell ref="O27:O28"/>
    <mergeCell ref="P27:P28"/>
    <mergeCell ref="Q27:Q28"/>
    <mergeCell ref="R27:R28"/>
    <mergeCell ref="L27:L28"/>
    <mergeCell ref="M27:M28"/>
    <mergeCell ref="F27:F28"/>
    <mergeCell ref="G27:G28"/>
    <mergeCell ref="J27:J28"/>
    <mergeCell ref="K27:K28"/>
    <mergeCell ref="D27:D28"/>
    <mergeCell ref="E27:E28"/>
    <mergeCell ref="F25:F26"/>
    <mergeCell ref="G25:G26"/>
    <mergeCell ref="J25:J26"/>
    <mergeCell ref="K25:K26"/>
    <mergeCell ref="G18:G20"/>
    <mergeCell ref="J18:J20"/>
    <mergeCell ref="K18:K20"/>
    <mergeCell ref="L18:L20"/>
    <mergeCell ref="M18:M20"/>
    <mergeCell ref="N18:N20"/>
    <mergeCell ref="N25:N26"/>
    <mergeCell ref="O25:O26"/>
    <mergeCell ref="P25:P26"/>
    <mergeCell ref="L25:L26"/>
    <mergeCell ref="M25:M26"/>
    <mergeCell ref="B24:R24"/>
    <mergeCell ref="L12:L13"/>
    <mergeCell ref="M12:M13"/>
    <mergeCell ref="N12:N13"/>
    <mergeCell ref="O12:O13"/>
    <mergeCell ref="P14:P15"/>
    <mergeCell ref="Q14:Q15"/>
    <mergeCell ref="R14:R15"/>
    <mergeCell ref="B16:R16"/>
    <mergeCell ref="A18:A20"/>
    <mergeCell ref="B18:B20"/>
    <mergeCell ref="C18:C20"/>
    <mergeCell ref="D18:D20"/>
    <mergeCell ref="E18:E20"/>
    <mergeCell ref="F18:F20"/>
    <mergeCell ref="J14:J15"/>
    <mergeCell ref="K14:K15"/>
    <mergeCell ref="L14:L15"/>
    <mergeCell ref="M14:M15"/>
    <mergeCell ref="N14:N15"/>
    <mergeCell ref="O14:O15"/>
    <mergeCell ref="O18:O20"/>
    <mergeCell ref="P18:P20"/>
    <mergeCell ref="Q18:Q20"/>
    <mergeCell ref="R18:R20"/>
    <mergeCell ref="A14:A15"/>
    <mergeCell ref="B14:B15"/>
    <mergeCell ref="C14:C15"/>
    <mergeCell ref="D14:D15"/>
    <mergeCell ref="E14:E15"/>
    <mergeCell ref="F14:F15"/>
    <mergeCell ref="G14:G15"/>
    <mergeCell ref="J12:J13"/>
    <mergeCell ref="K12:K13"/>
    <mergeCell ref="L7:L8"/>
    <mergeCell ref="M7:M8"/>
    <mergeCell ref="N7:N8"/>
    <mergeCell ref="O7:O8"/>
    <mergeCell ref="P7:P8"/>
    <mergeCell ref="Q9:Q10"/>
    <mergeCell ref="R9:R10"/>
    <mergeCell ref="B11:R11"/>
    <mergeCell ref="A12:A13"/>
    <mergeCell ref="B12:B13"/>
    <mergeCell ref="C12:C13"/>
    <mergeCell ref="D12:D13"/>
    <mergeCell ref="E12:E13"/>
    <mergeCell ref="F12:F13"/>
    <mergeCell ref="G12:G13"/>
    <mergeCell ref="K9:K10"/>
    <mergeCell ref="L9:L10"/>
    <mergeCell ref="M9:M10"/>
    <mergeCell ref="N9:N10"/>
    <mergeCell ref="O9:O10"/>
    <mergeCell ref="P9:P10"/>
    <mergeCell ref="P12:P13"/>
    <mergeCell ref="Q12:Q13"/>
    <mergeCell ref="R12:R13"/>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54"/>
  <sheetViews>
    <sheetView topLeftCell="D34" zoomScale="70" zoomScaleNormal="70" workbookViewId="0">
      <selection activeCell="G54" sqref="G5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746</v>
      </c>
      <c r="M2" s="2"/>
      <c r="N2" s="2"/>
      <c r="O2" s="2"/>
      <c r="P2" s="2"/>
    </row>
    <row r="3" spans="1:19" x14ac:dyDescent="0.25">
      <c r="M3" s="2"/>
      <c r="N3" s="2"/>
      <c r="O3" s="2"/>
      <c r="P3" s="2"/>
    </row>
    <row r="4" spans="1:19" s="5" customFormat="1" ht="47.25" customHeight="1" x14ac:dyDescent="0.25">
      <c r="A4" s="541" t="s">
        <v>0</v>
      </c>
      <c r="B4" s="543" t="s">
        <v>1</v>
      </c>
      <c r="C4" s="543" t="s">
        <v>2</v>
      </c>
      <c r="D4" s="543" t="s">
        <v>3</v>
      </c>
      <c r="E4" s="541" t="s">
        <v>4</v>
      </c>
      <c r="F4" s="541" t="s">
        <v>5</v>
      </c>
      <c r="G4" s="541" t="s">
        <v>6</v>
      </c>
      <c r="H4" s="545" t="s">
        <v>7</v>
      </c>
      <c r="I4" s="545"/>
      <c r="J4" s="541" t="s">
        <v>8</v>
      </c>
      <c r="K4" s="546" t="s">
        <v>9</v>
      </c>
      <c r="L4" s="547"/>
      <c r="M4" s="548" t="s">
        <v>10</v>
      </c>
      <c r="N4" s="548"/>
      <c r="O4" s="548" t="s">
        <v>11</v>
      </c>
      <c r="P4" s="548"/>
      <c r="Q4" s="541" t="s">
        <v>12</v>
      </c>
      <c r="R4" s="543" t="s">
        <v>13</v>
      </c>
      <c r="S4" s="4"/>
    </row>
    <row r="5" spans="1:19" s="5" customFormat="1" ht="35.25" customHeight="1" x14ac:dyDescent="0.2">
      <c r="A5" s="542"/>
      <c r="B5" s="544"/>
      <c r="C5" s="544"/>
      <c r="D5" s="544"/>
      <c r="E5" s="542"/>
      <c r="F5" s="542"/>
      <c r="G5" s="542"/>
      <c r="H5" s="45" t="s">
        <v>14</v>
      </c>
      <c r="I5" s="45" t="s">
        <v>15</v>
      </c>
      <c r="J5" s="542"/>
      <c r="K5" s="46">
        <v>2018</v>
      </c>
      <c r="L5" s="46">
        <v>2019</v>
      </c>
      <c r="M5" s="8">
        <v>2018</v>
      </c>
      <c r="N5" s="8">
        <v>2019</v>
      </c>
      <c r="O5" s="8">
        <v>2018</v>
      </c>
      <c r="P5" s="8">
        <v>2019</v>
      </c>
      <c r="Q5" s="542"/>
      <c r="R5" s="544"/>
      <c r="S5" s="4"/>
    </row>
    <row r="6" spans="1:19" s="5" customFormat="1" ht="15.75" customHeight="1" x14ac:dyDescent="0.2">
      <c r="A6" s="62" t="s">
        <v>16</v>
      </c>
      <c r="B6" s="46" t="s">
        <v>17</v>
      </c>
      <c r="C6" s="46" t="s">
        <v>18</v>
      </c>
      <c r="D6" s="46" t="s">
        <v>19</v>
      </c>
      <c r="E6" s="62" t="s">
        <v>20</v>
      </c>
      <c r="F6" s="62" t="s">
        <v>21</v>
      </c>
      <c r="G6" s="62" t="s">
        <v>22</v>
      </c>
      <c r="H6" s="46" t="s">
        <v>23</v>
      </c>
      <c r="I6" s="46" t="s">
        <v>24</v>
      </c>
      <c r="J6" s="62" t="s">
        <v>25</v>
      </c>
      <c r="K6" s="46" t="s">
        <v>26</v>
      </c>
      <c r="L6" s="46" t="s">
        <v>27</v>
      </c>
      <c r="M6" s="47" t="s">
        <v>28</v>
      </c>
      <c r="N6" s="47" t="s">
        <v>29</v>
      </c>
      <c r="O6" s="47" t="s">
        <v>30</v>
      </c>
      <c r="P6" s="47" t="s">
        <v>31</v>
      </c>
      <c r="Q6" s="62" t="s">
        <v>32</v>
      </c>
      <c r="R6" s="46" t="s">
        <v>33</v>
      </c>
      <c r="S6" s="4"/>
    </row>
    <row r="7" spans="1:19" s="64" customFormat="1" ht="135" x14ac:dyDescent="0.25">
      <c r="A7" s="77">
        <v>1</v>
      </c>
      <c r="B7" s="105">
        <v>1</v>
      </c>
      <c r="C7" s="105">
        <v>4</v>
      </c>
      <c r="D7" s="106">
        <v>5</v>
      </c>
      <c r="E7" s="152" t="s">
        <v>747</v>
      </c>
      <c r="F7" s="106" t="s">
        <v>748</v>
      </c>
      <c r="G7" s="106" t="s">
        <v>135</v>
      </c>
      <c r="H7" s="107" t="s">
        <v>221</v>
      </c>
      <c r="I7" s="83" t="s">
        <v>749</v>
      </c>
      <c r="J7" s="106" t="s">
        <v>750</v>
      </c>
      <c r="K7" s="107" t="s">
        <v>39</v>
      </c>
      <c r="L7" s="107"/>
      <c r="M7" s="108">
        <v>2000</v>
      </c>
      <c r="N7" s="108"/>
      <c r="O7" s="108">
        <v>2000</v>
      </c>
      <c r="P7" s="108"/>
      <c r="Q7" s="264" t="s">
        <v>751</v>
      </c>
      <c r="R7" s="264" t="s">
        <v>752</v>
      </c>
      <c r="S7" s="63"/>
    </row>
    <row r="8" spans="1:19" s="64" customFormat="1" ht="246.75" customHeight="1" x14ac:dyDescent="0.25">
      <c r="A8" s="105">
        <v>2</v>
      </c>
      <c r="B8" s="105">
        <v>1</v>
      </c>
      <c r="C8" s="105">
        <v>4</v>
      </c>
      <c r="D8" s="106">
        <v>5</v>
      </c>
      <c r="E8" s="152" t="s">
        <v>620</v>
      </c>
      <c r="F8" s="106" t="s">
        <v>753</v>
      </c>
      <c r="G8" s="106" t="s">
        <v>135</v>
      </c>
      <c r="H8" s="106" t="s">
        <v>221</v>
      </c>
      <c r="I8" s="83" t="s">
        <v>353</v>
      </c>
      <c r="J8" s="106" t="s">
        <v>750</v>
      </c>
      <c r="K8" s="107" t="s">
        <v>39</v>
      </c>
      <c r="L8" s="107"/>
      <c r="M8" s="108">
        <v>7000</v>
      </c>
      <c r="N8" s="108"/>
      <c r="O8" s="108">
        <v>7000</v>
      </c>
      <c r="P8" s="108"/>
      <c r="Q8" s="264" t="s">
        <v>751</v>
      </c>
      <c r="R8" s="264" t="s">
        <v>752</v>
      </c>
      <c r="S8" s="63"/>
    </row>
    <row r="9" spans="1:19" s="64" customFormat="1" ht="149.25" customHeight="1" x14ac:dyDescent="0.25">
      <c r="A9" s="77">
        <v>3</v>
      </c>
      <c r="B9" s="105">
        <v>1</v>
      </c>
      <c r="C9" s="105">
        <v>4</v>
      </c>
      <c r="D9" s="106">
        <v>5</v>
      </c>
      <c r="E9" s="152" t="s">
        <v>754</v>
      </c>
      <c r="F9" s="106" t="s">
        <v>755</v>
      </c>
      <c r="G9" s="106" t="s">
        <v>49</v>
      </c>
      <c r="H9" s="107" t="s">
        <v>221</v>
      </c>
      <c r="I9" s="83" t="s">
        <v>400</v>
      </c>
      <c r="J9" s="106" t="s">
        <v>750</v>
      </c>
      <c r="K9" s="107" t="s">
        <v>39</v>
      </c>
      <c r="L9" s="107"/>
      <c r="M9" s="108">
        <v>8000</v>
      </c>
      <c r="N9" s="108"/>
      <c r="O9" s="108">
        <v>8000</v>
      </c>
      <c r="P9" s="108"/>
      <c r="Q9" s="264" t="s">
        <v>751</v>
      </c>
      <c r="R9" s="264" t="s">
        <v>752</v>
      </c>
      <c r="S9" s="63"/>
    </row>
    <row r="10" spans="1:19" s="64" customFormat="1" ht="174.75" customHeight="1" x14ac:dyDescent="0.25">
      <c r="A10" s="77">
        <v>4</v>
      </c>
      <c r="B10" s="105">
        <v>1</v>
      </c>
      <c r="C10" s="105">
        <v>4</v>
      </c>
      <c r="D10" s="106">
        <v>5</v>
      </c>
      <c r="E10" s="152" t="s">
        <v>756</v>
      </c>
      <c r="F10" s="106" t="s">
        <v>757</v>
      </c>
      <c r="G10" s="106" t="s">
        <v>49</v>
      </c>
      <c r="H10" s="107" t="s">
        <v>221</v>
      </c>
      <c r="I10" s="83" t="s">
        <v>432</v>
      </c>
      <c r="J10" s="106" t="s">
        <v>750</v>
      </c>
      <c r="K10" s="107" t="s">
        <v>39</v>
      </c>
      <c r="L10" s="107"/>
      <c r="M10" s="108">
        <v>5500</v>
      </c>
      <c r="N10" s="108"/>
      <c r="O10" s="108">
        <v>5500</v>
      </c>
      <c r="P10" s="108"/>
      <c r="Q10" s="264" t="s">
        <v>751</v>
      </c>
      <c r="R10" s="264" t="s">
        <v>752</v>
      </c>
      <c r="S10" s="63"/>
    </row>
    <row r="11" spans="1:19" s="64" customFormat="1" ht="166.5" customHeight="1" x14ac:dyDescent="0.25">
      <c r="A11" s="77">
        <v>5</v>
      </c>
      <c r="B11" s="105">
        <v>1</v>
      </c>
      <c r="C11" s="105">
        <v>4</v>
      </c>
      <c r="D11" s="106">
        <v>5</v>
      </c>
      <c r="E11" s="152" t="s">
        <v>758</v>
      </c>
      <c r="F11" s="106" t="s">
        <v>759</v>
      </c>
      <c r="G11" s="106" t="s">
        <v>135</v>
      </c>
      <c r="H11" s="107" t="s">
        <v>221</v>
      </c>
      <c r="I11" s="83" t="s">
        <v>353</v>
      </c>
      <c r="J11" s="106" t="s">
        <v>750</v>
      </c>
      <c r="K11" s="107" t="s">
        <v>39</v>
      </c>
      <c r="L11" s="107"/>
      <c r="M11" s="108">
        <v>23000</v>
      </c>
      <c r="N11" s="108"/>
      <c r="O11" s="108">
        <v>23000</v>
      </c>
      <c r="P11" s="108"/>
      <c r="Q11" s="264" t="s">
        <v>751</v>
      </c>
      <c r="R11" s="264" t="s">
        <v>752</v>
      </c>
      <c r="S11" s="63"/>
    </row>
    <row r="12" spans="1:19" s="64" customFormat="1" ht="154.5" customHeight="1" x14ac:dyDescent="0.25">
      <c r="A12" s="77">
        <v>6</v>
      </c>
      <c r="B12" s="105">
        <v>1</v>
      </c>
      <c r="C12" s="105">
        <v>4</v>
      </c>
      <c r="D12" s="106">
        <v>5</v>
      </c>
      <c r="E12" s="152" t="s">
        <v>760</v>
      </c>
      <c r="F12" s="106" t="s">
        <v>761</v>
      </c>
      <c r="G12" s="106" t="s">
        <v>49</v>
      </c>
      <c r="H12" s="107" t="s">
        <v>221</v>
      </c>
      <c r="I12" s="83" t="s">
        <v>762</v>
      </c>
      <c r="J12" s="106" t="s">
        <v>750</v>
      </c>
      <c r="K12" s="107" t="s">
        <v>39</v>
      </c>
      <c r="L12" s="107"/>
      <c r="M12" s="108">
        <v>6600</v>
      </c>
      <c r="N12" s="108"/>
      <c r="O12" s="108">
        <v>6600</v>
      </c>
      <c r="P12" s="108"/>
      <c r="Q12" s="264" t="s">
        <v>751</v>
      </c>
      <c r="R12" s="264" t="s">
        <v>752</v>
      </c>
      <c r="S12" s="63"/>
    </row>
    <row r="13" spans="1:19" s="64" customFormat="1" ht="86.25" customHeight="1" x14ac:dyDescent="0.25">
      <c r="A13" s="77">
        <v>7</v>
      </c>
      <c r="B13" s="105">
        <v>1</v>
      </c>
      <c r="C13" s="105">
        <v>4</v>
      </c>
      <c r="D13" s="106">
        <v>5</v>
      </c>
      <c r="E13" s="152" t="s">
        <v>763</v>
      </c>
      <c r="F13" s="106" t="s">
        <v>764</v>
      </c>
      <c r="G13" s="106" t="s">
        <v>49</v>
      </c>
      <c r="H13" s="107" t="s">
        <v>221</v>
      </c>
      <c r="I13" s="83" t="s">
        <v>97</v>
      </c>
      <c r="J13" s="106" t="s">
        <v>750</v>
      </c>
      <c r="K13" s="107" t="s">
        <v>39</v>
      </c>
      <c r="L13" s="107"/>
      <c r="M13" s="108">
        <v>8500</v>
      </c>
      <c r="N13" s="108"/>
      <c r="O13" s="108">
        <v>8500</v>
      </c>
      <c r="P13" s="108"/>
      <c r="Q13" s="264" t="s">
        <v>751</v>
      </c>
      <c r="R13" s="264" t="s">
        <v>752</v>
      </c>
      <c r="S13" s="63"/>
    </row>
    <row r="14" spans="1:19" s="64" customFormat="1" ht="182.25" customHeight="1" x14ac:dyDescent="0.25">
      <c r="A14" s="77">
        <v>8</v>
      </c>
      <c r="B14" s="105">
        <v>1</v>
      </c>
      <c r="C14" s="105">
        <v>4</v>
      </c>
      <c r="D14" s="106">
        <v>5</v>
      </c>
      <c r="E14" s="152" t="s">
        <v>765</v>
      </c>
      <c r="F14" s="106" t="s">
        <v>766</v>
      </c>
      <c r="G14" s="106" t="s">
        <v>135</v>
      </c>
      <c r="H14" s="107" t="s">
        <v>221</v>
      </c>
      <c r="I14" s="83" t="s">
        <v>89</v>
      </c>
      <c r="J14" s="106" t="s">
        <v>750</v>
      </c>
      <c r="K14" s="107" t="s">
        <v>39</v>
      </c>
      <c r="L14" s="107"/>
      <c r="M14" s="108">
        <v>37000</v>
      </c>
      <c r="N14" s="108"/>
      <c r="O14" s="108">
        <v>37000</v>
      </c>
      <c r="P14" s="108"/>
      <c r="Q14" s="264" t="s">
        <v>751</v>
      </c>
      <c r="R14" s="264" t="s">
        <v>752</v>
      </c>
      <c r="S14" s="63"/>
    </row>
    <row r="15" spans="1:19" s="75" customFormat="1" ht="120" x14ac:dyDescent="0.25">
      <c r="A15" s="77">
        <v>9</v>
      </c>
      <c r="B15" s="105">
        <v>1</v>
      </c>
      <c r="C15" s="105">
        <v>4</v>
      </c>
      <c r="D15" s="106">
        <v>5</v>
      </c>
      <c r="E15" s="152" t="s">
        <v>767</v>
      </c>
      <c r="F15" s="106" t="s">
        <v>768</v>
      </c>
      <c r="G15" s="106" t="s">
        <v>49</v>
      </c>
      <c r="H15" s="107" t="s">
        <v>221</v>
      </c>
      <c r="I15" s="83" t="s">
        <v>762</v>
      </c>
      <c r="J15" s="106" t="s">
        <v>750</v>
      </c>
      <c r="K15" s="107" t="s">
        <v>39</v>
      </c>
      <c r="L15" s="107"/>
      <c r="M15" s="108">
        <v>8000</v>
      </c>
      <c r="N15" s="108"/>
      <c r="O15" s="108">
        <v>8000</v>
      </c>
      <c r="P15" s="108"/>
      <c r="Q15" s="264" t="s">
        <v>751</v>
      </c>
      <c r="R15" s="264" t="s">
        <v>752</v>
      </c>
    </row>
    <row r="16" spans="1:19" s="96" customFormat="1" ht="21.75" customHeight="1" x14ac:dyDescent="0.25">
      <c r="A16" s="735">
        <v>10</v>
      </c>
      <c r="B16" s="735">
        <v>1</v>
      </c>
      <c r="C16" s="735">
        <v>4</v>
      </c>
      <c r="D16" s="733">
        <v>5</v>
      </c>
      <c r="E16" s="733" t="s">
        <v>769</v>
      </c>
      <c r="F16" s="733" t="s">
        <v>770</v>
      </c>
      <c r="G16" s="826" t="s">
        <v>771</v>
      </c>
      <c r="H16" s="265" t="s">
        <v>49</v>
      </c>
      <c r="I16" s="266">
        <v>5</v>
      </c>
      <c r="J16" s="733" t="s">
        <v>772</v>
      </c>
      <c r="K16" s="747" t="s">
        <v>39</v>
      </c>
      <c r="L16" s="745"/>
      <c r="M16" s="831">
        <v>48161.5</v>
      </c>
      <c r="N16" s="745"/>
      <c r="O16" s="831">
        <v>40161.5</v>
      </c>
      <c r="P16" s="745"/>
      <c r="Q16" s="747" t="s">
        <v>773</v>
      </c>
      <c r="R16" s="747" t="s">
        <v>774</v>
      </c>
      <c r="S16" s="151"/>
    </row>
    <row r="17" spans="1:19" s="96" customFormat="1" ht="29.25" customHeight="1" x14ac:dyDescent="0.25">
      <c r="A17" s="824"/>
      <c r="B17" s="824"/>
      <c r="C17" s="824"/>
      <c r="D17" s="825"/>
      <c r="E17" s="825"/>
      <c r="F17" s="825"/>
      <c r="G17" s="827"/>
      <c r="H17" s="265" t="s">
        <v>127</v>
      </c>
      <c r="I17" s="266">
        <v>26</v>
      </c>
      <c r="J17" s="825"/>
      <c r="K17" s="829"/>
      <c r="L17" s="830"/>
      <c r="M17" s="832"/>
      <c r="N17" s="830"/>
      <c r="O17" s="832"/>
      <c r="P17" s="830"/>
      <c r="Q17" s="829"/>
      <c r="R17" s="829"/>
      <c r="S17" s="151"/>
    </row>
    <row r="18" spans="1:19" s="96" customFormat="1" ht="21.75" customHeight="1" x14ac:dyDescent="0.25">
      <c r="A18" s="824"/>
      <c r="B18" s="824"/>
      <c r="C18" s="824"/>
      <c r="D18" s="825"/>
      <c r="E18" s="825"/>
      <c r="F18" s="825"/>
      <c r="G18" s="827"/>
      <c r="H18" s="265" t="s">
        <v>135</v>
      </c>
      <c r="I18" s="266">
        <v>1</v>
      </c>
      <c r="J18" s="825"/>
      <c r="K18" s="829"/>
      <c r="L18" s="830"/>
      <c r="M18" s="832"/>
      <c r="N18" s="830"/>
      <c r="O18" s="832"/>
      <c r="P18" s="830"/>
      <c r="Q18" s="829"/>
      <c r="R18" s="829"/>
      <c r="S18" s="151"/>
    </row>
    <row r="19" spans="1:19" s="96" customFormat="1" ht="48.75" customHeight="1" x14ac:dyDescent="0.25">
      <c r="A19" s="824"/>
      <c r="B19" s="824"/>
      <c r="C19" s="824"/>
      <c r="D19" s="825"/>
      <c r="E19" s="825"/>
      <c r="F19" s="825"/>
      <c r="G19" s="827"/>
      <c r="H19" s="265" t="s">
        <v>775</v>
      </c>
      <c r="I19" s="266">
        <v>25</v>
      </c>
      <c r="J19" s="825"/>
      <c r="K19" s="829"/>
      <c r="L19" s="830"/>
      <c r="M19" s="832"/>
      <c r="N19" s="830"/>
      <c r="O19" s="832"/>
      <c r="P19" s="830"/>
      <c r="Q19" s="829"/>
      <c r="R19" s="829"/>
      <c r="S19" s="151"/>
    </row>
    <row r="20" spans="1:19" s="96" customFormat="1" ht="30" customHeight="1" x14ac:dyDescent="0.25">
      <c r="A20" s="824"/>
      <c r="B20" s="824"/>
      <c r="C20" s="824"/>
      <c r="D20" s="825"/>
      <c r="E20" s="825"/>
      <c r="F20" s="825"/>
      <c r="G20" s="827"/>
      <c r="H20" s="265" t="s">
        <v>37</v>
      </c>
      <c r="I20" s="266">
        <v>1</v>
      </c>
      <c r="J20" s="825"/>
      <c r="K20" s="829"/>
      <c r="L20" s="830"/>
      <c r="M20" s="832"/>
      <c r="N20" s="830"/>
      <c r="O20" s="832"/>
      <c r="P20" s="830"/>
      <c r="Q20" s="829"/>
      <c r="R20" s="829"/>
      <c r="S20" s="151"/>
    </row>
    <row r="21" spans="1:19" s="96" customFormat="1" ht="45.75" customHeight="1" x14ac:dyDescent="0.25">
      <c r="A21" s="736"/>
      <c r="B21" s="736"/>
      <c r="C21" s="736"/>
      <c r="D21" s="734"/>
      <c r="E21" s="734"/>
      <c r="F21" s="734"/>
      <c r="G21" s="828"/>
      <c r="H21" s="267" t="s">
        <v>678</v>
      </c>
      <c r="I21" s="268" t="s">
        <v>776</v>
      </c>
      <c r="J21" s="734"/>
      <c r="K21" s="748"/>
      <c r="L21" s="746"/>
      <c r="M21" s="833"/>
      <c r="N21" s="746"/>
      <c r="O21" s="833"/>
      <c r="P21" s="746"/>
      <c r="Q21" s="748"/>
      <c r="R21" s="748"/>
      <c r="S21" s="151"/>
    </row>
    <row r="22" spans="1:19" s="64" customFormat="1" ht="242.25" customHeight="1" x14ac:dyDescent="0.25">
      <c r="A22" s="105">
        <v>11</v>
      </c>
      <c r="B22" s="105">
        <v>1</v>
      </c>
      <c r="C22" s="105">
        <v>4</v>
      </c>
      <c r="D22" s="106">
        <v>5</v>
      </c>
      <c r="E22" s="106" t="s">
        <v>777</v>
      </c>
      <c r="F22" s="106" t="s">
        <v>778</v>
      </c>
      <c r="G22" s="106" t="s">
        <v>135</v>
      </c>
      <c r="H22" s="107" t="s">
        <v>42</v>
      </c>
      <c r="I22" s="269">
        <v>40</v>
      </c>
      <c r="J22" s="106" t="s">
        <v>779</v>
      </c>
      <c r="K22" s="107"/>
      <c r="L22" s="107" t="s">
        <v>39</v>
      </c>
      <c r="M22" s="157"/>
      <c r="N22" s="157">
        <v>30000</v>
      </c>
      <c r="O22" s="157"/>
      <c r="P22" s="157">
        <v>30000</v>
      </c>
      <c r="Q22" s="106" t="s">
        <v>751</v>
      </c>
      <c r="R22" s="106" t="s">
        <v>752</v>
      </c>
      <c r="S22" s="63"/>
    </row>
    <row r="23" spans="1:19" s="64" customFormat="1" ht="148.5" customHeight="1" x14ac:dyDescent="0.25">
      <c r="A23" s="105">
        <v>12</v>
      </c>
      <c r="B23" s="105">
        <v>1</v>
      </c>
      <c r="C23" s="105">
        <v>4</v>
      </c>
      <c r="D23" s="106">
        <v>2</v>
      </c>
      <c r="E23" s="106" t="s">
        <v>780</v>
      </c>
      <c r="F23" s="106" t="s">
        <v>781</v>
      </c>
      <c r="G23" s="106" t="s">
        <v>49</v>
      </c>
      <c r="H23" s="107" t="s">
        <v>42</v>
      </c>
      <c r="I23" s="269">
        <v>65</v>
      </c>
      <c r="J23" s="106" t="s">
        <v>750</v>
      </c>
      <c r="K23" s="107"/>
      <c r="L23" s="107" t="s">
        <v>39</v>
      </c>
      <c r="M23" s="157"/>
      <c r="N23" s="157">
        <v>9341.09</v>
      </c>
      <c r="O23" s="157"/>
      <c r="P23" s="157">
        <v>9341.09</v>
      </c>
      <c r="Q23" s="106" t="s">
        <v>751</v>
      </c>
      <c r="R23" s="106" t="s">
        <v>752</v>
      </c>
      <c r="S23" s="63"/>
    </row>
    <row r="24" spans="1:19" s="64" customFormat="1" ht="157.5" customHeight="1" x14ac:dyDescent="0.25">
      <c r="A24" s="105">
        <v>13</v>
      </c>
      <c r="B24" s="105">
        <v>1</v>
      </c>
      <c r="C24" s="105">
        <v>4</v>
      </c>
      <c r="D24" s="106">
        <v>2</v>
      </c>
      <c r="E24" s="106" t="s">
        <v>782</v>
      </c>
      <c r="F24" s="106" t="s">
        <v>783</v>
      </c>
      <c r="G24" s="106" t="s">
        <v>49</v>
      </c>
      <c r="H24" s="107" t="s">
        <v>42</v>
      </c>
      <c r="I24" s="269">
        <v>65</v>
      </c>
      <c r="J24" s="106" t="s">
        <v>750</v>
      </c>
      <c r="K24" s="107"/>
      <c r="L24" s="107" t="s">
        <v>39</v>
      </c>
      <c r="M24" s="157"/>
      <c r="N24" s="157">
        <v>9341.09</v>
      </c>
      <c r="O24" s="157"/>
      <c r="P24" s="157">
        <v>9341.09</v>
      </c>
      <c r="Q24" s="106" t="s">
        <v>751</v>
      </c>
      <c r="R24" s="106" t="s">
        <v>752</v>
      </c>
      <c r="S24" s="63"/>
    </row>
    <row r="25" spans="1:19" s="64" customFormat="1" ht="105.75" customHeight="1" x14ac:dyDescent="0.25">
      <c r="A25" s="105">
        <v>14</v>
      </c>
      <c r="B25" s="105">
        <v>1</v>
      </c>
      <c r="C25" s="105">
        <v>4</v>
      </c>
      <c r="D25" s="106">
        <v>2</v>
      </c>
      <c r="E25" s="106" t="s">
        <v>784</v>
      </c>
      <c r="F25" s="106" t="s">
        <v>785</v>
      </c>
      <c r="G25" s="106" t="s">
        <v>49</v>
      </c>
      <c r="H25" s="107" t="s">
        <v>42</v>
      </c>
      <c r="I25" s="269">
        <v>60</v>
      </c>
      <c r="J25" s="106" t="s">
        <v>750</v>
      </c>
      <c r="K25" s="107"/>
      <c r="L25" s="107" t="s">
        <v>39</v>
      </c>
      <c r="M25" s="157"/>
      <c r="N25" s="157">
        <v>8961</v>
      </c>
      <c r="O25" s="157"/>
      <c r="P25" s="157">
        <v>8961</v>
      </c>
      <c r="Q25" s="106" t="s">
        <v>751</v>
      </c>
      <c r="R25" s="106" t="s">
        <v>752</v>
      </c>
      <c r="S25" s="63"/>
    </row>
    <row r="26" spans="1:19" s="64" customFormat="1" ht="90" customHeight="1" x14ac:dyDescent="0.25">
      <c r="A26" s="105">
        <v>15</v>
      </c>
      <c r="B26" s="105">
        <v>1</v>
      </c>
      <c r="C26" s="105">
        <v>4</v>
      </c>
      <c r="D26" s="106">
        <v>2</v>
      </c>
      <c r="E26" s="106" t="s">
        <v>786</v>
      </c>
      <c r="F26" s="106" t="s">
        <v>787</v>
      </c>
      <c r="G26" s="106" t="s">
        <v>49</v>
      </c>
      <c r="H26" s="107" t="s">
        <v>42</v>
      </c>
      <c r="I26" s="269">
        <v>70</v>
      </c>
      <c r="J26" s="106" t="s">
        <v>750</v>
      </c>
      <c r="K26" s="107"/>
      <c r="L26" s="107" t="s">
        <v>39</v>
      </c>
      <c r="M26" s="157"/>
      <c r="N26" s="157">
        <v>10060.34</v>
      </c>
      <c r="O26" s="157"/>
      <c r="P26" s="157">
        <v>10060.34</v>
      </c>
      <c r="Q26" s="106" t="s">
        <v>751</v>
      </c>
      <c r="R26" s="106" t="s">
        <v>752</v>
      </c>
      <c r="S26" s="63"/>
    </row>
    <row r="27" spans="1:19" s="64" customFormat="1" ht="88.5" customHeight="1" x14ac:dyDescent="0.25">
      <c r="A27" s="634">
        <v>16</v>
      </c>
      <c r="B27" s="634">
        <v>1</v>
      </c>
      <c r="C27" s="634">
        <v>4</v>
      </c>
      <c r="D27" s="696">
        <v>5</v>
      </c>
      <c r="E27" s="696" t="s">
        <v>788</v>
      </c>
      <c r="F27" s="696" t="s">
        <v>789</v>
      </c>
      <c r="G27" s="696" t="s">
        <v>49</v>
      </c>
      <c r="H27" s="107" t="s">
        <v>790</v>
      </c>
      <c r="I27" s="269">
        <v>3</v>
      </c>
      <c r="J27" s="696" t="s">
        <v>750</v>
      </c>
      <c r="K27" s="686"/>
      <c r="L27" s="838" t="s">
        <v>39</v>
      </c>
      <c r="M27" s="839"/>
      <c r="N27" s="839">
        <v>12008.92</v>
      </c>
      <c r="O27" s="839"/>
      <c r="P27" s="839">
        <v>12008.92</v>
      </c>
      <c r="Q27" s="696" t="s">
        <v>751</v>
      </c>
      <c r="R27" s="693" t="s">
        <v>752</v>
      </c>
      <c r="S27" s="63"/>
    </row>
    <row r="28" spans="1:19" s="64" customFormat="1" ht="137.25" customHeight="1" x14ac:dyDescent="0.25">
      <c r="A28" s="634"/>
      <c r="B28" s="634"/>
      <c r="C28" s="634"/>
      <c r="D28" s="696"/>
      <c r="E28" s="696"/>
      <c r="F28" s="696"/>
      <c r="G28" s="696"/>
      <c r="H28" s="107" t="s">
        <v>791</v>
      </c>
      <c r="I28" s="269">
        <v>60</v>
      </c>
      <c r="J28" s="696"/>
      <c r="K28" s="686"/>
      <c r="L28" s="838"/>
      <c r="M28" s="839"/>
      <c r="N28" s="839"/>
      <c r="O28" s="839"/>
      <c r="P28" s="839"/>
      <c r="Q28" s="696"/>
      <c r="R28" s="695"/>
      <c r="S28" s="63"/>
    </row>
    <row r="29" spans="1:19" s="64" customFormat="1" ht="141.75" customHeight="1" x14ac:dyDescent="0.25">
      <c r="A29" s="105">
        <v>17</v>
      </c>
      <c r="B29" s="105">
        <v>1</v>
      </c>
      <c r="C29" s="105">
        <v>4</v>
      </c>
      <c r="D29" s="106">
        <v>2</v>
      </c>
      <c r="E29" s="106" t="s">
        <v>792</v>
      </c>
      <c r="F29" s="106" t="s">
        <v>793</v>
      </c>
      <c r="G29" s="106" t="s">
        <v>135</v>
      </c>
      <c r="H29" s="270" t="s">
        <v>343</v>
      </c>
      <c r="I29" s="269">
        <v>45</v>
      </c>
      <c r="J29" s="106" t="s">
        <v>750</v>
      </c>
      <c r="K29" s="107"/>
      <c r="L29" s="107" t="s">
        <v>39</v>
      </c>
      <c r="M29" s="157"/>
      <c r="N29" s="157">
        <v>139735.79999999999</v>
      </c>
      <c r="O29" s="157"/>
      <c r="P29" s="157">
        <v>139735.79999999999</v>
      </c>
      <c r="Q29" s="106" t="s">
        <v>751</v>
      </c>
      <c r="R29" s="106" t="s">
        <v>752</v>
      </c>
      <c r="S29" s="63"/>
    </row>
    <row r="30" spans="1:19" s="64" customFormat="1" ht="118.5" customHeight="1" x14ac:dyDescent="0.25">
      <c r="A30" s="105">
        <v>18</v>
      </c>
      <c r="B30" s="105">
        <v>1</v>
      </c>
      <c r="C30" s="105">
        <v>4</v>
      </c>
      <c r="D30" s="106">
        <v>5</v>
      </c>
      <c r="E30" s="106" t="s">
        <v>794</v>
      </c>
      <c r="F30" s="106" t="s">
        <v>795</v>
      </c>
      <c r="G30" s="106" t="s">
        <v>135</v>
      </c>
      <c r="H30" s="107" t="s">
        <v>343</v>
      </c>
      <c r="I30" s="269">
        <v>90</v>
      </c>
      <c r="J30" s="106" t="s">
        <v>750</v>
      </c>
      <c r="K30" s="107"/>
      <c r="L30" s="107" t="s">
        <v>39</v>
      </c>
      <c r="M30" s="157"/>
      <c r="N30" s="157">
        <v>70000</v>
      </c>
      <c r="O30" s="157"/>
      <c r="P30" s="157">
        <v>70000</v>
      </c>
      <c r="Q30" s="106" t="s">
        <v>751</v>
      </c>
      <c r="R30" s="106" t="s">
        <v>752</v>
      </c>
      <c r="S30" s="63"/>
    </row>
    <row r="31" spans="1:19" s="64" customFormat="1" ht="118.5" customHeight="1" x14ac:dyDescent="0.25">
      <c r="A31" s="48">
        <v>18</v>
      </c>
      <c r="B31" s="48">
        <v>1</v>
      </c>
      <c r="C31" s="48">
        <v>4</v>
      </c>
      <c r="D31" s="51">
        <v>5</v>
      </c>
      <c r="E31" s="51" t="s">
        <v>794</v>
      </c>
      <c r="F31" s="51" t="s">
        <v>795</v>
      </c>
      <c r="G31" s="51" t="s">
        <v>135</v>
      </c>
      <c r="H31" s="54" t="s">
        <v>343</v>
      </c>
      <c r="I31" s="271">
        <v>90</v>
      </c>
      <c r="J31" s="51" t="s">
        <v>750</v>
      </c>
      <c r="K31" s="54"/>
      <c r="L31" s="54" t="s">
        <v>39</v>
      </c>
      <c r="M31" s="189"/>
      <c r="N31" s="159">
        <v>63884.98</v>
      </c>
      <c r="O31" s="189"/>
      <c r="P31" s="159">
        <f>N31</f>
        <v>63884.98</v>
      </c>
      <c r="Q31" s="51" t="s">
        <v>751</v>
      </c>
      <c r="R31" s="51" t="s">
        <v>752</v>
      </c>
      <c r="S31" s="63"/>
    </row>
    <row r="32" spans="1:19" s="64" customFormat="1" ht="30" customHeight="1" x14ac:dyDescent="0.25">
      <c r="A32" s="834" t="s">
        <v>796</v>
      </c>
      <c r="B32" s="835"/>
      <c r="C32" s="835"/>
      <c r="D32" s="835"/>
      <c r="E32" s="835"/>
      <c r="F32" s="835"/>
      <c r="G32" s="835"/>
      <c r="H32" s="835"/>
      <c r="I32" s="835"/>
      <c r="J32" s="835"/>
      <c r="K32" s="835"/>
      <c r="L32" s="835"/>
      <c r="M32" s="835"/>
      <c r="N32" s="835"/>
      <c r="O32" s="835"/>
      <c r="P32" s="835"/>
      <c r="Q32" s="835"/>
      <c r="R32" s="836"/>
      <c r="S32" s="63"/>
    </row>
    <row r="33" spans="1:75" s="64" customFormat="1" ht="159" customHeight="1" x14ac:dyDescent="0.25">
      <c r="A33" s="105">
        <v>19</v>
      </c>
      <c r="B33" s="105">
        <v>1</v>
      </c>
      <c r="C33" s="105">
        <v>4</v>
      </c>
      <c r="D33" s="106">
        <v>5</v>
      </c>
      <c r="E33" s="106" t="s">
        <v>797</v>
      </c>
      <c r="F33" s="106" t="s">
        <v>798</v>
      </c>
      <c r="G33" s="106" t="s">
        <v>799</v>
      </c>
      <c r="H33" s="107" t="s">
        <v>800</v>
      </c>
      <c r="I33" s="269">
        <v>4</v>
      </c>
      <c r="J33" s="106" t="s">
        <v>750</v>
      </c>
      <c r="K33" s="107"/>
      <c r="L33" s="107" t="s">
        <v>39</v>
      </c>
      <c r="M33" s="157"/>
      <c r="N33" s="157">
        <v>10551.76</v>
      </c>
      <c r="O33" s="157"/>
      <c r="P33" s="157">
        <v>10551.76</v>
      </c>
      <c r="Q33" s="106" t="s">
        <v>751</v>
      </c>
      <c r="R33" s="106" t="s">
        <v>752</v>
      </c>
      <c r="S33" s="63"/>
    </row>
    <row r="34" spans="1:75" s="96" customFormat="1" ht="37.5" customHeight="1" x14ac:dyDescent="0.25">
      <c r="A34" s="735">
        <v>20</v>
      </c>
      <c r="B34" s="735">
        <v>1</v>
      </c>
      <c r="C34" s="733">
        <v>4</v>
      </c>
      <c r="D34" s="735">
        <v>5</v>
      </c>
      <c r="E34" s="737" t="s">
        <v>801</v>
      </c>
      <c r="F34" s="693" t="s">
        <v>802</v>
      </c>
      <c r="G34" s="733" t="s">
        <v>803</v>
      </c>
      <c r="H34" s="106" t="s">
        <v>497</v>
      </c>
      <c r="I34" s="83" t="s">
        <v>73</v>
      </c>
      <c r="J34" s="693" t="s">
        <v>804</v>
      </c>
      <c r="K34" s="747"/>
      <c r="L34" s="747" t="s">
        <v>39</v>
      </c>
      <c r="M34" s="731"/>
      <c r="N34" s="701">
        <v>54800</v>
      </c>
      <c r="O34" s="731"/>
      <c r="P34" s="701">
        <v>48800</v>
      </c>
      <c r="Q34" s="733" t="s">
        <v>805</v>
      </c>
      <c r="R34" s="840" t="s">
        <v>806</v>
      </c>
    </row>
    <row r="35" spans="1:75" s="96" customFormat="1" ht="37.5" customHeight="1" x14ac:dyDescent="0.25">
      <c r="A35" s="824"/>
      <c r="B35" s="824"/>
      <c r="C35" s="825"/>
      <c r="D35" s="824"/>
      <c r="E35" s="837"/>
      <c r="F35" s="694"/>
      <c r="G35" s="734"/>
      <c r="H35" s="272" t="s">
        <v>42</v>
      </c>
      <c r="I35" s="273" t="s">
        <v>400</v>
      </c>
      <c r="J35" s="694"/>
      <c r="K35" s="829"/>
      <c r="L35" s="829"/>
      <c r="M35" s="841"/>
      <c r="N35" s="702"/>
      <c r="O35" s="841"/>
      <c r="P35" s="702"/>
      <c r="Q35" s="825"/>
      <c r="R35" s="840"/>
    </row>
    <row r="36" spans="1:75" s="96" customFormat="1" ht="37.5" customHeight="1" x14ac:dyDescent="0.25">
      <c r="A36" s="824"/>
      <c r="B36" s="824"/>
      <c r="C36" s="825"/>
      <c r="D36" s="824"/>
      <c r="E36" s="837"/>
      <c r="F36" s="694"/>
      <c r="G36" s="733" t="s">
        <v>807</v>
      </c>
      <c r="H36" s="153" t="s">
        <v>190</v>
      </c>
      <c r="I36" s="274" t="s">
        <v>808</v>
      </c>
      <c r="J36" s="694"/>
      <c r="K36" s="829"/>
      <c r="L36" s="829"/>
      <c r="M36" s="841"/>
      <c r="N36" s="702"/>
      <c r="O36" s="841"/>
      <c r="P36" s="702"/>
      <c r="Q36" s="825"/>
      <c r="R36" s="840"/>
    </row>
    <row r="37" spans="1:75" s="96" customFormat="1" ht="33" customHeight="1" x14ac:dyDescent="0.25">
      <c r="A37" s="824"/>
      <c r="B37" s="824"/>
      <c r="C37" s="825"/>
      <c r="D37" s="824"/>
      <c r="E37" s="837"/>
      <c r="F37" s="694"/>
      <c r="G37" s="734"/>
      <c r="H37" s="272" t="s">
        <v>42</v>
      </c>
      <c r="I37" s="273" t="s">
        <v>89</v>
      </c>
      <c r="J37" s="694"/>
      <c r="K37" s="829"/>
      <c r="L37" s="829"/>
      <c r="M37" s="841"/>
      <c r="N37" s="702"/>
      <c r="O37" s="841"/>
      <c r="P37" s="702"/>
      <c r="Q37" s="825"/>
      <c r="R37" s="840"/>
    </row>
    <row r="38" spans="1:75" s="277" customFormat="1" ht="35.25" customHeight="1" x14ac:dyDescent="0.25">
      <c r="A38" s="824"/>
      <c r="B38" s="824"/>
      <c r="C38" s="825"/>
      <c r="D38" s="824"/>
      <c r="E38" s="837"/>
      <c r="F38" s="694"/>
      <c r="G38" s="88" t="s">
        <v>367</v>
      </c>
      <c r="H38" s="88" t="s">
        <v>66</v>
      </c>
      <c r="I38" s="88">
        <v>1</v>
      </c>
      <c r="J38" s="694"/>
      <c r="K38" s="829"/>
      <c r="L38" s="829"/>
      <c r="M38" s="841"/>
      <c r="N38" s="702"/>
      <c r="O38" s="841"/>
      <c r="P38" s="702"/>
      <c r="Q38" s="825"/>
      <c r="R38" s="840"/>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6"/>
    </row>
    <row r="39" spans="1:75" s="96" customFormat="1" ht="38.25" customHeight="1" x14ac:dyDescent="0.25">
      <c r="A39" s="824"/>
      <c r="B39" s="824"/>
      <c r="C39" s="825"/>
      <c r="D39" s="824"/>
      <c r="E39" s="837"/>
      <c r="F39" s="694"/>
      <c r="G39" s="89" t="s">
        <v>809</v>
      </c>
      <c r="H39" s="106" t="s">
        <v>810</v>
      </c>
      <c r="I39" s="150" t="s">
        <v>50</v>
      </c>
      <c r="J39" s="694"/>
      <c r="K39" s="829"/>
      <c r="L39" s="829"/>
      <c r="M39" s="841"/>
      <c r="N39" s="702"/>
      <c r="O39" s="841"/>
      <c r="P39" s="702"/>
      <c r="Q39" s="825"/>
      <c r="R39" s="840"/>
    </row>
    <row r="40" spans="1:75" s="96" customFormat="1" ht="35.25" customHeight="1" x14ac:dyDescent="0.25">
      <c r="A40" s="824"/>
      <c r="B40" s="824"/>
      <c r="C40" s="825"/>
      <c r="D40" s="824"/>
      <c r="E40" s="837"/>
      <c r="F40" s="694"/>
      <c r="G40" s="89" t="s">
        <v>811</v>
      </c>
      <c r="H40" s="106" t="s">
        <v>810</v>
      </c>
      <c r="I40" s="150" t="s">
        <v>50</v>
      </c>
      <c r="J40" s="694"/>
      <c r="K40" s="829"/>
      <c r="L40" s="829"/>
      <c r="M40" s="841"/>
      <c r="N40" s="702"/>
      <c r="O40" s="841"/>
      <c r="P40" s="702"/>
      <c r="Q40" s="825"/>
      <c r="R40" s="840"/>
    </row>
    <row r="41" spans="1:75" s="96" customFormat="1" ht="34.5" customHeight="1" x14ac:dyDescent="0.25">
      <c r="A41" s="824"/>
      <c r="B41" s="824"/>
      <c r="C41" s="825"/>
      <c r="D41" s="824"/>
      <c r="E41" s="837"/>
      <c r="F41" s="694"/>
      <c r="G41" s="89" t="s">
        <v>367</v>
      </c>
      <c r="H41" s="106" t="s">
        <v>810</v>
      </c>
      <c r="I41" s="150" t="s">
        <v>50</v>
      </c>
      <c r="J41" s="694"/>
      <c r="K41" s="829"/>
      <c r="L41" s="829"/>
      <c r="M41" s="841"/>
      <c r="N41" s="702"/>
      <c r="O41" s="841"/>
      <c r="P41" s="702"/>
      <c r="Q41" s="825"/>
      <c r="R41" s="840"/>
    </row>
    <row r="42" spans="1:75" s="96" customFormat="1" ht="33.75" customHeight="1" x14ac:dyDescent="0.25">
      <c r="A42" s="736"/>
      <c r="B42" s="736"/>
      <c r="C42" s="734"/>
      <c r="D42" s="736"/>
      <c r="E42" s="738"/>
      <c r="F42" s="695"/>
      <c r="G42" s="89" t="s">
        <v>812</v>
      </c>
      <c r="H42" s="106" t="s">
        <v>810</v>
      </c>
      <c r="I42" s="150" t="s">
        <v>73</v>
      </c>
      <c r="J42" s="695"/>
      <c r="K42" s="748"/>
      <c r="L42" s="748"/>
      <c r="M42" s="732"/>
      <c r="N42" s="703"/>
      <c r="O42" s="732"/>
      <c r="P42" s="703"/>
      <c r="Q42" s="734"/>
      <c r="R42" s="840"/>
    </row>
    <row r="43" spans="1:75" s="96" customFormat="1" ht="49.5" customHeight="1" x14ac:dyDescent="0.25">
      <c r="A43" s="735">
        <v>21</v>
      </c>
      <c r="B43" s="735">
        <v>1</v>
      </c>
      <c r="C43" s="733">
        <v>4</v>
      </c>
      <c r="D43" s="735">
        <v>5</v>
      </c>
      <c r="E43" s="737" t="s">
        <v>813</v>
      </c>
      <c r="F43" s="693" t="s">
        <v>814</v>
      </c>
      <c r="G43" s="733" t="s">
        <v>37</v>
      </c>
      <c r="H43" s="88" t="s">
        <v>183</v>
      </c>
      <c r="I43" s="88">
        <v>1</v>
      </c>
      <c r="J43" s="733" t="s">
        <v>815</v>
      </c>
      <c r="K43" s="735"/>
      <c r="L43" s="747" t="s">
        <v>39</v>
      </c>
      <c r="M43" s="735"/>
      <c r="N43" s="701">
        <v>36030.199999999997</v>
      </c>
      <c r="O43" s="735"/>
      <c r="P43" s="701">
        <v>32030.2</v>
      </c>
      <c r="Q43" s="733" t="s">
        <v>816</v>
      </c>
      <c r="R43" s="733" t="s">
        <v>817</v>
      </c>
    </row>
    <row r="44" spans="1:75" s="96" customFormat="1" ht="46.5" customHeight="1" x14ac:dyDescent="0.25">
      <c r="A44" s="824"/>
      <c r="B44" s="824"/>
      <c r="C44" s="825"/>
      <c r="D44" s="824"/>
      <c r="E44" s="837"/>
      <c r="F44" s="694"/>
      <c r="G44" s="734"/>
      <c r="H44" s="89" t="s">
        <v>42</v>
      </c>
      <c r="I44" s="150" t="s">
        <v>400</v>
      </c>
      <c r="J44" s="825"/>
      <c r="K44" s="824"/>
      <c r="L44" s="829"/>
      <c r="M44" s="824"/>
      <c r="N44" s="702"/>
      <c r="O44" s="824"/>
      <c r="P44" s="702"/>
      <c r="Q44" s="825"/>
      <c r="R44" s="825"/>
    </row>
    <row r="45" spans="1:75" s="96" customFormat="1" ht="42.75" customHeight="1" x14ac:dyDescent="0.25">
      <c r="A45" s="824"/>
      <c r="B45" s="824"/>
      <c r="C45" s="825"/>
      <c r="D45" s="824"/>
      <c r="E45" s="837"/>
      <c r="F45" s="694"/>
      <c r="G45" s="733" t="s">
        <v>135</v>
      </c>
      <c r="H45" s="89" t="s">
        <v>140</v>
      </c>
      <c r="I45" s="150" t="s">
        <v>50</v>
      </c>
      <c r="J45" s="825"/>
      <c r="K45" s="824"/>
      <c r="L45" s="829"/>
      <c r="M45" s="824"/>
      <c r="N45" s="702"/>
      <c r="O45" s="824"/>
      <c r="P45" s="702"/>
      <c r="Q45" s="825"/>
      <c r="R45" s="825"/>
    </row>
    <row r="46" spans="1:75" s="96" customFormat="1" ht="45.75" customHeight="1" x14ac:dyDescent="0.25">
      <c r="A46" s="736"/>
      <c r="B46" s="736"/>
      <c r="C46" s="734"/>
      <c r="D46" s="736"/>
      <c r="E46" s="738"/>
      <c r="F46" s="695"/>
      <c r="G46" s="734"/>
      <c r="H46" s="89" t="s">
        <v>42</v>
      </c>
      <c r="I46" s="150" t="s">
        <v>400</v>
      </c>
      <c r="J46" s="734"/>
      <c r="K46" s="736"/>
      <c r="L46" s="748"/>
      <c r="M46" s="736"/>
      <c r="N46" s="703"/>
      <c r="O46" s="736"/>
      <c r="P46" s="703"/>
      <c r="Q46" s="734"/>
      <c r="R46" s="734"/>
    </row>
    <row r="47" spans="1:75" s="96" customFormat="1" ht="106.5" customHeight="1" x14ac:dyDescent="0.25">
      <c r="A47" s="278">
        <v>22</v>
      </c>
      <c r="B47" s="278">
        <v>1</v>
      </c>
      <c r="C47" s="279">
        <v>4</v>
      </c>
      <c r="D47" s="278">
        <v>5</v>
      </c>
      <c r="E47" s="280" t="s">
        <v>818</v>
      </c>
      <c r="F47" s="23" t="s">
        <v>819</v>
      </c>
      <c r="G47" s="279" t="s">
        <v>135</v>
      </c>
      <c r="H47" s="279" t="s">
        <v>42</v>
      </c>
      <c r="I47" s="281" t="s">
        <v>353</v>
      </c>
      <c r="J47" s="23" t="s">
        <v>750</v>
      </c>
      <c r="K47" s="278"/>
      <c r="L47" s="282" t="s">
        <v>52</v>
      </c>
      <c r="M47" s="278"/>
      <c r="N47" s="283">
        <v>25284.82</v>
      </c>
      <c r="O47" s="278"/>
      <c r="P47" s="283">
        <f>N47</f>
        <v>25284.82</v>
      </c>
      <c r="Q47" s="23" t="s">
        <v>751</v>
      </c>
      <c r="R47" s="23" t="s">
        <v>752</v>
      </c>
    </row>
    <row r="48" spans="1:75" s="96" customFormat="1" ht="45.75" customHeight="1" x14ac:dyDescent="0.25">
      <c r="A48" s="842" t="s">
        <v>820</v>
      </c>
      <c r="B48" s="842"/>
      <c r="C48" s="842"/>
      <c r="D48" s="842"/>
      <c r="E48" s="842"/>
      <c r="F48" s="842"/>
      <c r="G48" s="842"/>
      <c r="H48" s="842"/>
      <c r="I48" s="842"/>
      <c r="J48" s="842"/>
      <c r="K48" s="842"/>
      <c r="L48" s="842"/>
      <c r="M48" s="842"/>
      <c r="N48" s="842"/>
      <c r="O48" s="842"/>
      <c r="P48" s="842"/>
      <c r="Q48" s="842"/>
      <c r="R48" s="842"/>
    </row>
    <row r="51" spans="12:16" x14ac:dyDescent="0.25">
      <c r="L51" s="75"/>
      <c r="M51" s="719" t="s">
        <v>201</v>
      </c>
      <c r="N51" s="719"/>
      <c r="O51" s="601" t="s">
        <v>202</v>
      </c>
      <c r="P51" s="602"/>
    </row>
    <row r="52" spans="12:16" x14ac:dyDescent="0.25">
      <c r="L52" s="75"/>
      <c r="M52" s="164" t="s">
        <v>203</v>
      </c>
      <c r="N52" s="163" t="s">
        <v>204</v>
      </c>
      <c r="O52" s="165" t="s">
        <v>203</v>
      </c>
      <c r="P52" s="141" t="s">
        <v>204</v>
      </c>
    </row>
    <row r="53" spans="12:16" x14ac:dyDescent="0.25">
      <c r="L53" s="167" t="s">
        <v>498</v>
      </c>
      <c r="M53" s="166">
        <v>18</v>
      </c>
      <c r="N53" s="145">
        <v>405600</v>
      </c>
      <c r="O53" s="143">
        <v>3</v>
      </c>
      <c r="P53" s="145">
        <v>120991.7</v>
      </c>
    </row>
    <row r="54" spans="12:16" x14ac:dyDescent="0.25">
      <c r="L54" s="167" t="s">
        <v>499</v>
      </c>
      <c r="M54" s="166">
        <v>19</v>
      </c>
      <c r="N54" s="145">
        <v>424769.8</v>
      </c>
      <c r="O54" s="144">
        <v>3</v>
      </c>
      <c r="P54" s="145">
        <v>120991.7</v>
      </c>
    </row>
  </sheetData>
  <mergeCells count="84">
    <mergeCell ref="M51:N51"/>
    <mergeCell ref="O51:P51"/>
    <mergeCell ref="O43:O46"/>
    <mergeCell ref="P43:P46"/>
    <mergeCell ref="Q43:Q46"/>
    <mergeCell ref="R43:R46"/>
    <mergeCell ref="G45:G46"/>
    <mergeCell ref="A48:R48"/>
    <mergeCell ref="G43:G44"/>
    <mergeCell ref="J43:J46"/>
    <mergeCell ref="K43:K46"/>
    <mergeCell ref="L43:L46"/>
    <mergeCell ref="M43:M46"/>
    <mergeCell ref="N43:N46"/>
    <mergeCell ref="P34:P42"/>
    <mergeCell ref="Q34:Q42"/>
    <mergeCell ref="R34:R42"/>
    <mergeCell ref="G36:G37"/>
    <mergeCell ref="A43:A46"/>
    <mergeCell ref="B43:B46"/>
    <mergeCell ref="C43:C46"/>
    <mergeCell ref="D43:D46"/>
    <mergeCell ref="E43:E46"/>
    <mergeCell ref="F43:F46"/>
    <mergeCell ref="J34:J42"/>
    <mergeCell ref="K34:K42"/>
    <mergeCell ref="L34:L42"/>
    <mergeCell ref="M34:M42"/>
    <mergeCell ref="N34:N42"/>
    <mergeCell ref="O34:O42"/>
    <mergeCell ref="Q27:Q28"/>
    <mergeCell ref="R27:R28"/>
    <mergeCell ref="A32:R32"/>
    <mergeCell ref="A34:A42"/>
    <mergeCell ref="B34:B42"/>
    <mergeCell ref="C34:C42"/>
    <mergeCell ref="D34:D42"/>
    <mergeCell ref="E34:E42"/>
    <mergeCell ref="F34:F42"/>
    <mergeCell ref="G34:G35"/>
    <mergeCell ref="K27:K28"/>
    <mergeCell ref="L27:L28"/>
    <mergeCell ref="M27:M28"/>
    <mergeCell ref="N27:N28"/>
    <mergeCell ref="O27:O28"/>
    <mergeCell ref="P27:P28"/>
    <mergeCell ref="Q16:Q21"/>
    <mergeCell ref="R16:R21"/>
    <mergeCell ref="A27:A28"/>
    <mergeCell ref="B27:B28"/>
    <mergeCell ref="C27:C28"/>
    <mergeCell ref="D27:D28"/>
    <mergeCell ref="E27:E28"/>
    <mergeCell ref="F27:F28"/>
    <mergeCell ref="G27:G28"/>
    <mergeCell ref="J27:J28"/>
    <mergeCell ref="K16:K21"/>
    <mergeCell ref="L16:L21"/>
    <mergeCell ref="M16:M21"/>
    <mergeCell ref="N16:N21"/>
    <mergeCell ref="O16:O21"/>
    <mergeCell ref="P16:P21"/>
    <mergeCell ref="Q4:Q5"/>
    <mergeCell ref="R4:R5"/>
    <mergeCell ref="A16:A21"/>
    <mergeCell ref="B16:B21"/>
    <mergeCell ref="C16:C21"/>
    <mergeCell ref="D16:D21"/>
    <mergeCell ref="E16:E21"/>
    <mergeCell ref="F16:F21"/>
    <mergeCell ref="G16:G21"/>
    <mergeCell ref="J16:J2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MRiRW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Razem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Anna Mrozik</cp:lastModifiedBy>
  <dcterms:created xsi:type="dcterms:W3CDTF">2019-07-17T06:04:34Z</dcterms:created>
  <dcterms:modified xsi:type="dcterms:W3CDTF">2019-08-23T07:07:56Z</dcterms:modified>
</cp:coreProperties>
</file>