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CDR (KSOW)"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0" i="1" l="1"/>
  <c r="O100" i="1"/>
</calcChain>
</file>

<file path=xl/sharedStrings.xml><?xml version="1.0" encoding="utf-8"?>
<sst xmlns="http://schemas.openxmlformats.org/spreadsheetml/2006/main" count="319" uniqueCount="227">
  <si>
    <r>
      <rPr>
        <b/>
        <sz val="10"/>
        <color theme="1"/>
        <rFont val="Calibri"/>
        <family val="2"/>
        <charset val="238"/>
        <scheme val="minor"/>
      </rPr>
      <t xml:space="preserve">Plan operacyjny KSOW na lata 2020-2021 (z wyłączeniem działania 8 Plan komunikacyjny) - CDR (KSOW) - październik </t>
    </r>
    <r>
      <rPr>
        <b/>
        <sz val="11"/>
        <color theme="1"/>
        <rFont val="Calibri"/>
        <family val="2"/>
        <charset val="238"/>
        <scheme val="minor"/>
      </rPr>
      <t>2020</t>
    </r>
  </si>
  <si>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</si>
  <si>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</si>
  <si>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</si>
  <si>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</si>
  <si>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</si>
  <si>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</si>
  <si>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</si>
  <si>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</si>
  <si>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</si>
  <si>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</si>
  <si>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</si>
  <si>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</si>
  <si>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</si>
  <si>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</si>
  <si>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</si>
  <si>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</si>
  <si>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</si>
  <si>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</si>
  <si>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</si>
  <si>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</si>
  <si>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</si>
  <si>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</si>
  <si>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</si>
  <si>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</si>
  <si>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</si>
  <si>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</si>
  <si>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</si>
  <si>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</si>
  <si>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</si>
  <si>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</si>
  <si>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</si>
  <si>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</si>
  <si>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</si>
  <si>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</si>
  <si>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1, 3</t>
  </si>
  <si>
    <t xml:space="preserve"> „Moja sytuacja w czasie koronawirusa”</t>
  </si>
  <si>
    <t>Celem operacji jest przeprowadzenie badania, przy wykorzystaniu ankiety internetowej, dotyczącego sytuacji mieszkańców obszarów wiejskich, w tym rolników, w czasach pandemii koronawirusa COVID-19, w szczególności w kontekście: poziomu zagrożenia ubóstwem, zmian preferencji zakupowych konsumentów żywności (asortyment/dostępność towarów), sprzedaży bezpośredniej produktów rolnych.</t>
  </si>
  <si>
    <t>Badanie</t>
  </si>
  <si>
    <t>Liczba badań</t>
  </si>
  <si>
    <t>Mieszkańcy obszarów wiejskich, w tym rolnicy oraz konsumenci żywności</t>
  </si>
  <si>
    <t>II-IV</t>
  </si>
  <si>
    <t xml:space="preserve">Centrum Doradztwa Rolniczego w Brwinowie, Oddział Warszawa </t>
  </si>
  <si>
    <t>ul. Wspólna 30, 00-930 Warszawa</t>
  </si>
  <si>
    <t>Alternatywne źródła dochodu dla małych gospodarstw</t>
  </si>
  <si>
    <t xml:space="preserve">Przedmiotem operacji jest upowszechnianie wiedzy na temat  innowacyjnych przedsięwzięć na obszarach wiejskich oraz upowszechnienie informacji oraz dobrych praktyk w tym zakresie. </t>
  </si>
  <si>
    <t>wyjazd studyjny</t>
  </si>
  <si>
    <t>liczba uczestników</t>
  </si>
  <si>
    <t>Doradcy z ośrodków doradztwa rolniczego, izb rolniczych, prywatnych podmiotów doradczych,  nauczyciele szkół rolniczych, przedstawiciele Instytutów, uczelni rolniczych, rolnicy</t>
  </si>
  <si>
    <t>I-IV</t>
  </si>
  <si>
    <t>Centrum Doradztwa Rolniczgo w Brwinowie</t>
  </si>
  <si>
    <t>ul. Pszczelińska 99, 05-840 Brwinów</t>
  </si>
  <si>
    <t>broszura</t>
  </si>
  <si>
    <t>liczba broszur</t>
  </si>
  <si>
    <t>nakład</t>
  </si>
  <si>
    <t>szkolenia</t>
  </si>
  <si>
    <t>liczba szkoleń</t>
  </si>
  <si>
    <t xml:space="preserve">Promocja przedsiębiorczości na obszarach wiejskich </t>
  </si>
  <si>
    <t>Celem proponowanej operacji jest promocja działań kreujących przedsiębiorczość na obszarach wiejskich, poprzez prezentację dobrych przykładów przesięwzięć nagrodzonych w konkursie Sposób na Sukces.
Operacja wpisuje się w priorytet 6 - Wspieranie  włączenia  społecznego,  ograniczania  ubóstwa i rozwoju gospodarczego na obszarach wiejskich
Temat 7: Wspieranie rozwoju przedsiębiorczości na obszarach wiejskich przez podnoszenie poziomu wiedzy i umiejętności w obszarach innych niż wskazane w pkt. 4.6
Temat 8: Promocja jakości życia na wsi lub promocja wsi jako miejsca do życia i rozwoju zawodowego</t>
  </si>
  <si>
    <t>Konferencja jubileuszowa i gala finałowa konkursu</t>
  </si>
  <si>
    <t>Przedstawiciele: 
-przedsiębiorców, w tym laureatów konkursu Sposób na Sukces wszystkich edycji,
- doradców rolniczych,
- pracowników ośrodków doradztwa rolniczego,
- mieszkańców obszarów wiejskich,
- organizatorów oraz partnerów konkursu, - instytucji publicznych, 
- przedstawicieli organizacji społecznych, 
- samorządów, 
- podmiotów gospodarczych- lokalne grupy działania oraz
 - media skupione wokół idei promocji i rozwoju przedsiębiorczości na obszarach wiejskich</t>
  </si>
  <si>
    <t>Wydawnictwo konkursowe (1) i broszura okolicznościowa (1)</t>
  </si>
  <si>
    <t>wydawnictwo</t>
  </si>
  <si>
    <t>"Wypoczynek na wsi na przykladzie działalności prowadzonej przez laureatów konkursu Sposób na Sukces"</t>
  </si>
  <si>
    <t>e-wydawnictwo</t>
  </si>
  <si>
    <t>1</t>
  </si>
  <si>
    <t xml:space="preserve">1, 2, 3, 4, 5, 6 </t>
  </si>
  <si>
    <t xml:space="preserve">Dobre praktyki w gospodarowaniu wodą w rolnictwie i na obszarach wiejskich </t>
  </si>
  <si>
    <t>Celem operacji jest promocja dobrych praktyk w zakresie gospodarowania wodą w rolnictwie i na obszarach wiejskich.  Sprawdzone praktyki są dobrym narzędziem podnoszenia jakości kapitału ludzkiego. Rozwiazania prezentujące dobre praktyki można  wykorzystać  w podobnych warunkach w innych miejscach. Celem naszej operacji jest zapoznie rolników, mieszkańców obszarów wiejskich, przedstawicieli samorządów czy tez przedstawicieli LGD z innowacyjnymi rozwiazaniami z obszaru racjonalnej gospodarki wodnej juz stosowanymi w naszym kraju i możliwymi do zastosowania w innych miejscach.</t>
  </si>
  <si>
    <t>Broszura/ zeszyt tematyczny</t>
  </si>
  <si>
    <t>broszura/ nakład</t>
  </si>
  <si>
    <t>6/3000</t>
  </si>
  <si>
    <t>rolnicy, mieszkańcy obszarów wiejskich, Lolaklne Grupy Działania, Lokalne Partnerstwa ds..Wody, doradcy rolniczy,  Administracja samorządowa</t>
  </si>
  <si>
    <t>III-IV</t>
  </si>
  <si>
    <t>I-II</t>
  </si>
  <si>
    <t>konferencja dwudniowa</t>
  </si>
  <si>
    <t>150-200</t>
  </si>
  <si>
    <t>„Przedsiębiorczość w praktyce – LEADER na rzecz przedsiębiorczości i dziedzictwa kulturowego”</t>
  </si>
  <si>
    <t>Cel: Porównanie metod/systemów tradycyjnych z  innowacyjnymi prowadzenia działalności przez rolników i organizacje NGO na terenach wiejskich. Przedstawienie modelowych sposobów współpracy z wykorzystaniem nowatorskich sposobów dystrybucji i marketingu między rolnikami i innymi podmiotami prowadzącymi działalność na terenie obszarów wiejskich, dzięki którym rozwija się przedsiębiorczość na wsi. Restauratorzy i podmioty agroturystyczne w wizytowanych regionach korzystają głównie z dostarczanych przez miejscowych producentów produktów rolnych, zachęcając tym samym rolników do ciągłego prowadzenia gospodarstw rolnych, które stają się atrakcyjne pod względem ekonomicznym. Jednocześnie gospodarstwa, o których mowa idąc naprzeciw swoim odbiorcom starają się aby ich produkcja była jak najbardziej zbliżona do ekologicznej. Skrócenie łańcucha dostaw daje pewność konsumentom co do jakości i świeżości półproduktów, z których przygotowywane są finalne produkty. Kulinaria wizytowanych obiektów przyciągają turystów z całego kraju, jest to więc dobry przykład dla poszukujących alternatywnej bądź podstawowej działalności. Działanie to ma również na celu umożliwianie realizacji polityki rozwoju MRiRW, kładącej duży nacisk na rozwój, różnicowanie działalności i poprawę konkurencyjności gospodarstwa na terenach wiejskich.</t>
  </si>
  <si>
    <t>szkolenie z wyjazdem studyjnym</t>
  </si>
  <si>
    <t>wyjazdy studyjne</t>
  </si>
  <si>
    <t>Doradcy ODR zajmujący się tematyką przedsiębiorczości wiejskiej, na co dzień pracujący na rzecz przedsiębiorców; przedstawiciele CDR zajmujący się tą tematyką, przedstawiciele Lokalnych Grup Działania z terenu całej Polski, samorządowcy, przedsiębiorcy, mieszkańcy wsi zainteresowani działaniami gospodarczymi i współpracą z LGD.</t>
  </si>
  <si>
    <t>II-III</t>
  </si>
  <si>
    <t>Centrum Doradztwa Rolniczgo w Brwinowie oddział w Poznaniu</t>
  </si>
  <si>
    <t>ul. Winogrady 63, 61-659 Poznań</t>
  </si>
  <si>
    <t xml:space="preserve">Rozwój górskich i podgórskich terenów wiejskich w oparciu o potencjał obszaru i produkty markowe
</t>
  </si>
  <si>
    <t>Celem operacji jest wsparcie rozwoju miejscowości obszarów górskich i podgórskich poprzez upowszechnienie  wiedzy i  dobrych praktyk z zakresu wykorzystania potencjału przyrodniczego i kulturowego w rozwoju  inicjatyw przedsiębiorczych.
Przedmiotem operacji jest identyfikacja, gromadzenie i upowszechniane przykładów rozwoju działań przedsiębiorczych  na  obszarach górskich w oparciu o walory naturalne i zasoby lokalne, w tym służących realizacji priorytetów Programu Rozwoju Obszarów Wiejskich. W tym zakresie zostanie przygotowane opracowanie  dotyczące identyfikacji  dobrych przykładów, a następnie przygotowane zostaną i przeprowadzone szkolenia  e-learningowe z zakresu tworzenia i funkcjonowania marki lokalnej oraz rozwoju działalności rolniczej i pozarolniczej na obszarach górskich i podgórskich. W dalszej kolejności  zostanie zorganizowany wyjazd studyjny  prezentujący od strony praktycznej inicjatywy przedsiębiorcze na obszarach górskich i podgórskich, w tym przykłady służące realizacji priorytetów PROW. W ostatnim etapie, w celu upowszechnienia wiedzy tematycznej i dobrych przykładów zorganizowana zostanie konferencja.</t>
  </si>
  <si>
    <t xml:space="preserve">Analiza/ekspertyza/badanie
(Informacje i publikacje w internecie) </t>
  </si>
  <si>
    <t>liczba analiz</t>
  </si>
  <si>
    <t>Mieszkańcy obszarów wiejskich, rolnicy, przedsiębiorcy, przedstawiciele podmiotów doradczych, przedstawiciele organizacji pozarządowych, jednostek samorządu terytorialnego, jednostek naukowych oraz inne osoby lub przedstawiciele podmiotów zaineresowanych tematyką operacji.</t>
  </si>
  <si>
    <t>Centrum Doradztwa Rolniczego w Brwinowie oddział w Krakowie</t>
  </si>
  <si>
    <t>ul. Meiselsa 1, 31-063 Kraków</t>
  </si>
  <si>
    <t>liczba wyjazdów studyjnych</t>
  </si>
  <si>
    <t>Konferencja</t>
  </si>
  <si>
    <t>liczba konferencji</t>
  </si>
  <si>
    <t>Szkolenie (e-learning, elektroniczna platforma szkoleniowa)</t>
  </si>
  <si>
    <t xml:space="preserve"> liczba uczestników w każdym szkoleniu</t>
  </si>
  <si>
    <t>VI Ogólnopolski Zlot Zagród Edukacyjnych</t>
  </si>
  <si>
    <t xml:space="preserve">Celem konferencji jest wsparcie rozwoju idei zagród edukacyjnych w Polsce, jako elementu różnicowania źródeł dochodu mieszkańców wsi oraz zrównoważonego rozwoju obszarów wiejskich i rolnictwa wielofunkcyjnego. Realizacja operacji  posłuży podniesieniu kompetencji i potencjału rozwojowego Ogólnopolskiej Sieci Zagród Edukacyjnych jako pionierskiej inicjatywy w zakresie rozwoju rolnictwa społecznego w Polsce, zainicjowanej i koordynowanej przez Dział Rozwoju Obszarów Wiejskich CDR Oddział w Krakowie. Planowane jest  przeprowadzenie ogólnopolskiej  konferencji wirtualnej w formie mieszanej synchroniczno-asynchronicznej. W części asynchronicznej uczestnicy będa mieli udostępnione w sieci  przez okreśłony czas  materiały tematyczne w formie wykładów video, prezentacji  i opracowań pisemnych, w części synchronicznej  uczestnicy spotkają sie z wykładowcami i ekspertami on-line  za pośrednictwem  audio-video oraz czatu. Tematyka konferencj skierowana będzie na   innowacje produktowe, organizacyjne i marketingowe w rolnictwie i  produkcji żywności oraz ekologii  na obszarach wiejskich.  Specjalna część konferencji będzie poświęcona funkcjonowaniu zagród edukacyjnych w sytuacji kryzysu wywołanego pandemią COVID-19, w tym aspektom związanym z bezpieczeństwem świadczenia usług w ramach rolnictwa społecznego. Elementem programu będzie galeria dobrych praktyk rolnictwa społecznego, ze szczególnym uwzględnieniem działań wspartych dofinansowaniem  w ramach PROW 2014-2020. 
</t>
  </si>
  <si>
    <t>Wirtualna konferencja synchroniczno-asynchroniczna</t>
  </si>
  <si>
    <t xml:space="preserve">Rolnicy i przedsiębiorcy z branży rolno-spożywczej prowadzący  lub przygotowujący  się do prowadzenia gospodarstwa, w szczególności członkowie Ogólnopolskiej Sieci Zagród Edukacyjnych.
Przedstawiciele jednostek doradztwa rolniczego (ODR, CDR).
Przedstawicieli ośrodków naukowych, wspierających wielofunkcyjny rozwój obszarów wiejskich.
Przedstawicieli administracji rządowej, w szczególności reprezentujących resorty rolnictwa, polityki społecznej, edukacji i turystyki. </t>
  </si>
  <si>
    <t>Kompetentny trener turystyki wiejskiej</t>
  </si>
  <si>
    <t>Celem ogólnym projektu jest wsparcie rozwoju turystyki wiejskiej poprzez przygotowanie profesjonalnej kadry trenerów agroturystyki i turystyki wiejskiej do prowadzenia szkoleń dla mieszkańców wsi w systemie modułowym. Koncepcja systemu szkoleń powstanie w oparciu o rzetelną diagnozę stanu faktycznego w zakresie potrzeb edukacyjnych mieszkańców  wsi oraz identyfikację luk kompetencyjnych szeroko rozumianej kadry turystyki wiejskiej, w tym doradców i liderów organizacji branżowych w oparciu o ogólnopolska reprezentatywną próbę doradców ODR i kwaterodawćów wiejskich. W ramach operacji przeprowadzony zostanie pilotażowy cykl szkoleń doskonalących dla kadr doradczych turystyki wiejskiej w Polsce, w tym szczególnie specjalistów ośrodków doradztwa rolniczego. Planowanych jest  pięć  szkoleń  opartych o autorski program modułowy, obejmujących po 38 godz. dydaktycznych zajęć. Przeszkolona zostanie grupa  160 trenerów  (średnio po 10 osób z terenu każdego województwa). Szkolenie trenerów oparte będzie na trzech osiach:
- merytorycznej: omówienie  wybranych treści merytorycznych,
- metodycznej:   doskonalenie umiejętności pedagogicznych ,
- psychologicznej: kształtowanie postaw i kompetencji społecznych.
 Proponowany projekt będzie promował podejście do agroturystyki jako dziedziny przedsiębiorczości oraz narzędzia zównoważonego rozwoju obszarów wiejskich. Nacisk zostanie położony na zagadnienia innowacyjności, konkurencyjności, specjalizacji i jakości oferty agroturystycznej, ekologię, zarządzanie przedsiębiorstwem, kreowania terytorialnych wiejskich produktów turystycznych, nowoczesne narzędzia marketingu i wzmocnienie współpracy. Istotnym elementem szkoleń będzie galeria dobrych praktyk. Uczestnicy szkoleń zostaną wyposażeni w podręcznik, obejmujący kluczowe treści oraz narzędzia szkoleniowe i metodyki doradcze w poszczególnych blokach tematycznych.</t>
  </si>
  <si>
    <t>cykl szkoleń</t>
  </si>
  <si>
    <t>szkolenie</t>
  </si>
  <si>
    <t>doradcy rolniczy oraz liderzy stowarzyszeń agroturystycznych w Polsce</t>
  </si>
  <si>
    <t xml:space="preserve">I-III   </t>
  </si>
  <si>
    <t>podręcznik trenera</t>
  </si>
  <si>
    <t>XIX Ogólnopolskie Sympozjum Agroturystyczne</t>
  </si>
  <si>
    <t>Celem konferencji jest integracja środowisk skupionych wokół rozwoju turystyki wiejskiej oraz ustanowienie płaszczyzny wymiany wiedzym, doświadczeń oraz networking pomiędzy nauką, instytucjami publicznymi i praktyką. Konferencja organizowana jest cyklicznie od 1993 roku, początkowo corocznie, a następnie w cyklu dwuletnim - każdorazowo w innej części Polski, stwarzając, poza merytoryczną dyskusją, dodatkowe szanse prezentacji i promocji dobrych praktyk z poszczególnych regionów.  Uczestnikami konferencji będą przedstawiciele wszystkich środowisk angażujących się w rozwój agroturystyki i turystyki wiejskiej w Polsce tj. nauki, doradztwa, organizacji pozarządowych, lokalnych grup działania, lokalnych i regionalnych organizacji turystycznych, administracji państwowej i samorządowej.  na opetacje złoża się:  1) Ogólnopolska 3-dniowa konferencja popularno-naukowa ukierunkowana na zagadnienia społeczne w kontekście turystyki społecznej i rolnictwa wielofunkcyjnego oraz możliwości poszerzenia oferty agroturystycznej o usługi włączenia społecznego.   2) Publikacja konferencyjna  obejmujaca artykuły, doniesienia i komunikaty dotyczące  rezultatów teoretycznych, metodycznych i empirycznych studiów oraz badań w zakresie tematu wiodącego przygotowane przez zainteresowane ośrodki naukowe.</t>
  </si>
  <si>
    <t>Konferencja, publikacja/materiał drukowany</t>
  </si>
  <si>
    <t>konferencja</t>
  </si>
  <si>
    <t xml:space="preserve">Przedstawiciele instytucji naukowych, doradztwa rolniczego, organizacji pozarządowych (w tym Lokalnych Grup Działania), lokalnych i regionalnych organizacji turystycznych, administracji państwowej i samorządowej. </t>
  </si>
  <si>
    <t>publikacja naukowa</t>
  </si>
  <si>
    <t xml:space="preserve">PANDEMIKI - konkurs na najciekawsze inicjatywy  na obszarach wiejskich w czasie pandemi Covid-19 </t>
  </si>
  <si>
    <t>Głównym celem proponowanej operacji jest przekazanie wiedzy i wymiana doświadczeń na temat najlepszych działań podjętych w trakcie okresu ogólnokrajowej  pandemi Covid-19. Realizacja operacji przyczyni się do identyfikowania i zbierania przykładów udanych inicjatyw służących wznajemnej integracji mieszkańców obszarów wiejskich oraz niesienia pomocy. Wydany zbiór dobrych praktyk może posłużyć w kreowaniu inicjatywy Smart Villages oraz być przykłądem działań w kryzysowych sytuacjach.</t>
  </si>
  <si>
    <t>Konkurs</t>
  </si>
  <si>
    <t>liczba uczestików</t>
  </si>
  <si>
    <t xml:space="preserve">Grupę docelowa operacji będą stanowić partnerzy KSOW, mieszkańcy obszarów wiejskich, podmioty wspierjące rozwój obszaów wiejskich i działające na obszarach wiejskich, w tym KGW, OSP, LGD. </t>
  </si>
  <si>
    <t>konkurs</t>
  </si>
  <si>
    <t>Odpoczywaj na wsi BEZPIECZNIE</t>
  </si>
  <si>
    <t xml:space="preserve">Celem operacji jest  przekazanie wiedzy na temat bezpiecznego prowadzenia działalności  turystycznej w obiektach agroturystycznych i turystyki wiejskiej w dobie zagrożeń epidemiologicznych, wypracowanie wzorcowych modeli przyjmowania i obsługi gości w obliczu takiego zagrożenia oraz upowszechnianie  dobrych praktyk.
Realizacje celu będą realizowane poprzez  
1) opracowanie i wydanie broszury informacyjnej zawierającej wypracowane  procedury oraz wytyczne do bezpiecznego prowadzenia działalności w obiektach turystyki wiejskiej w tym agroturystyki, zawierającej m.in.  praktyczne wzory  procedur bezpieczeństwa obowiązujących kwaterodawców oraz gości w związku z zagrożeniem epidemicznycm oraz na wypadek innego rodzaju ryzyka.
2) Nakręcenie filmu instruktażowego dla kwaterodawców, zawierającego informacje o zagrożeniach związanych z możliwością występowania chorób zakaźnych i ograniczania ich rozprzestrzeniania się oraz pokazania funkcjonujących już dobrych praktyk , tłumacząc na czym polegają wprowadzone procedury.
3) e-learning i e-doradztwo z zakresu aktualnych przepisów i zidentyfikowanych aktualnych potrzeb w celu pogłębienia i upowszechniania wiedzy na temat  innowacyjnych rozwiązań pod względem zapewnienia bezpieczeństwa zdrowotnego w obiektach  turystki wiejskiej. 
4) Przeprowadzenie konkursu  internetowego  pn. "Bezpieczna kwatera" </t>
  </si>
  <si>
    <t>liczba egzemplarzy</t>
  </si>
  <si>
    <t xml:space="preserve">Grupę docelowa operacji będą rolnicy i mieszkańcy wsi prowdzący usługi zakwaterowania oraz świadczący inne usługi turystyczne i okołoturystyczne w ramach agroturystyki i turystyki wiejskiej,  podmioty wspierjące wielofunkcyjny rozwój obszaów wiejksich, w szczególności doradcy ODR i członkowie stowarzyszeń agroturystycznych.  </t>
  </si>
  <si>
    <t>IV</t>
  </si>
  <si>
    <t>I-III</t>
  </si>
  <si>
    <t>film instruktażowy</t>
  </si>
  <si>
    <t>e-doradztwo</t>
  </si>
  <si>
    <t>liczba beneficjentów</t>
  </si>
  <si>
    <t xml:space="preserve"> liczba</t>
  </si>
  <si>
    <t xml:space="preserve">Tradycyjne praktyki kulinarne szansą dla współczesnych wiejskich gospodarstw domowych </t>
  </si>
  <si>
    <t xml:space="preserve">Celem operacji jest identyfikacja i upowszechnienie dobrych praktyk zrównoważonego i tradycyjnego gospodarstwa wiejskiego w celu poprawy zdolności współczesnych wiejskich gospodarstw domowych do łagodzenia sytuacji kryzysowych wywołanych zewnętrznymi czynnikami globalnymi, takimi jak pandemia. Szczególny nacisk zostanie położony na tradycyjne uprawy, hodowle, przetwórstwo domowe i praktyki kulinarne zapewniające samozaopatrzenie lub  dodatkowe źródło dochodu gospodarstw wiejskich. Dodatkowym aspektem będzie popularyzowanie i promowanie idei i postaw niemarnowania żywności.  W ramach operacji planuje się następujące działania:
• Analiza i ekspertyza teoretyczna na podstawie badań literaturowych i wiedzy eksperckiej, prowadzące do rekonstrukcji zestawu dobrych praktyk kultury kulinarnej w zakresie produktów roślinnych i odzwierzęcych. 
• Konkurs dla mieszkańców wsi na najlepsze praktyki w tradycyjnej kulturze kulinarnej wsi. 
Kluczowym kryterium oceny praktyk będzie możliwość ich zastosowania w zrównoważonym (proekologicznym) rolnictwie oraz w zrównoważonej diecie. Planuje się organizację jednego ogólnopolskiego konkursu.
• Atlas tradycyjnych i zrównoważonych praktyk kultury kulinarnej - wydawnictwo drukowane i elektroniczne, opracowane na  podstawie wcześniejszych działań projektowych tj. rekonstrukcji stanowiących rezultat analizy i ekspertyzy oraz dobrych praktyk zebranych w wyniku konkursu.  Atlas będzie miał formę w formie instruktywnej publikacji, w atrakcyjnej formie graficznej i układzie treści.   
• Konferencja upowszechnieniowo-promocyjna. Celem konferencji  będzie zaprezentowanie i upowszechnienie rezultatów projektu. Konferencja będzie okazją  wymiany wiedzy, opinii i doświadczeń pomiędzy grupami beneficjentów projektu oraz środowiskami naukowymi i eksperckimi oraz ułatwienie nawiązania współpracy między nimi.
• Cykl programów medialnych poświęconych promocji tradycji kulinarnych i potraw bazujących na tych tradycjach oraz tradycyjnych i naturalnych produktach rolnych. Planowane jest 10 programów.
</t>
  </si>
  <si>
    <t>analizy i ekspertyzy</t>
  </si>
  <si>
    <t>sztuka</t>
  </si>
  <si>
    <t>Mieszkańcy wsi, rolnicy, doradcy ODR, Koła Gospodyń Wiejskich, Lokalne Grupy Działania</t>
  </si>
  <si>
    <t>egz.</t>
  </si>
  <si>
    <t xml:space="preserve">liczba </t>
  </si>
  <si>
    <t>programy medialne</t>
  </si>
  <si>
    <t>liczba</t>
  </si>
  <si>
    <t xml:space="preserve">Przykłady organizacji łańcuchów dostaw żywności
</t>
  </si>
  <si>
    <t xml:space="preserve">Celem operacji  jest wsparcie tworzenia łańcuchów dostaw żywności poprzez upowszechnienie wiedzy i dobrych przykładów w tym zakresie. Przedmiotem operacji jest opracowanie w formie broszury obejmujące podstawową wiedzę na temat łańcuchów dostaw żywnosci oraz przykłady organizowania i funkcjonowania różnych form współpracy pomiędzy producentami, podmiotami zajmującymi się przetwórstwem a konsumentami w tym zakresie. </t>
  </si>
  <si>
    <t xml:space="preserve">Broszura </t>
  </si>
  <si>
    <t xml:space="preserve">liczba broszur </t>
  </si>
  <si>
    <t>Rolnicy,  przedsiębiorcy, doradcy,   organizacje pozarządowe, podmioty wspierajce rozwój obszarów wiejskich.</t>
  </si>
  <si>
    <t>Centrum Doradztwa Rolniczego w Brwinowie, Oddział  w Krakowie</t>
  </si>
  <si>
    <t xml:space="preserve"> Gospodarstwa rolne i małe zakłady przetwórstwa rolno-spożywczego i ich znaczenie w rozwoju krótkich łańcuchów dostaw żywności</t>
  </si>
  <si>
    <t>Celem operacji jest  przekazanie wiedzy i informacji na temat możliwości oraz wymagań  przy  produkcji żywności i jej sprzedazy   w ramach krótkich łańcuchów dostaw (rolniczy handel detaliczny oraz innych form przetwórstwa i sprzedaży zywności).Ponadto przedstawine będą przykładowe rozwiązania organizacji działalności produkcji i przetwórstwa zywności w wybranych gospodarstwach rolnych  oraz upowszechniane będą dobre praktyki. Wyjazd studyjny  bedzie również okazją do zapooznanie uczestników z organizacją przetwórstwa i wprowadzania do obrotu produktów rolno spożywczych w gospodarstwach i zakładach przetwórczych.</t>
  </si>
  <si>
    <t>Konferencja krajowa  z wyjazdem studyjnym</t>
  </si>
  <si>
    <t xml:space="preserve">liczba konferencji </t>
  </si>
  <si>
    <t xml:space="preserve"> Rolnicy, doradcy,  przedsiębiorcy, administracja rządowa i samorządowa</t>
  </si>
  <si>
    <t>Centrum Doradztwa Rolniczgo w Brwinowie oddział w Radomiu</t>
  </si>
  <si>
    <t>ul. Chorzowska 16/18, 26-600 Radom</t>
  </si>
  <si>
    <t xml:space="preserve">liczba uczestników </t>
  </si>
  <si>
    <t>100</t>
  </si>
  <si>
    <t>Wyjazd studyjny</t>
  </si>
  <si>
    <t xml:space="preserve">liczba wyjazdów </t>
  </si>
  <si>
    <t>Rolnicy, doradcy,  przedsiębiorcy, administracja rządowa i samorządowa</t>
  </si>
  <si>
    <t xml:space="preserve">Dożynki Prezydenckie w Spale </t>
  </si>
  <si>
    <t xml:space="preserve">liczba stoisk informacyjno -promocyjnych </t>
  </si>
  <si>
    <t xml:space="preserve">uczestnicy dożynek </t>
  </si>
  <si>
    <t xml:space="preserve">Dożynki Jasnogórskie w Częstochowie </t>
  </si>
  <si>
    <t>Wideo Konferencja</t>
  </si>
  <si>
    <t>Konkurs krajowy na najlepszą tradycyjną wędzarnię</t>
  </si>
  <si>
    <t>konkurs krajowy</t>
  </si>
  <si>
    <t>Rolnicy , przetwórcy</t>
  </si>
  <si>
    <t>2</t>
  </si>
  <si>
    <t>Produkcja i sprzedaż żywności z gospodarstwa w warunkach zagrożenia epidemiologicznego</t>
  </si>
  <si>
    <t>Celem operacji jest przekazanie wiedzy  rolnikom, producentom żywności i doradcom w zakresie  produkcji i sprzedaży produktów żywnościowych z gospodarstwa w warunkach  podwyższonego ryzyka wystąpienia zagrożeń i wobec zmian w postawach i zachowaniach konsumentów. Operacja ma za zadanie zebranie i przeanalizowanie i przedstawienie przykładów inicjatyw w zakresie aktywizacji sprzedaży lokalnej żywności oraz analizę uwarunkowań prowadzenia takiej sprzedaży i przygotowanie wytycznych, które przyczynią się do rozwoju różnych kanałów dystrybucji tej żywności.</t>
  </si>
  <si>
    <t xml:space="preserve"> opracowanie zbioru dobrych praktych oraz wytycznych dotyczących sprzedaży , publikacja, seminaria internetowe</t>
  </si>
  <si>
    <t xml:space="preserve">liczba opracowań </t>
  </si>
  <si>
    <t xml:space="preserve">liczba publikacji </t>
  </si>
  <si>
    <t>Co to jest KSOW? Film promujący KSOW.</t>
  </si>
  <si>
    <t xml:space="preserve">Celem operacji  jest rozpowszechnianie informacji o Krajowej Sieci Obszarów Wiejskich, o jej strukturze, zasadach i metodach działania  w tym  o potrzebie gromadzeniu dobrych praktyk jako inspiracji w działalności podmiotów na obszarach wiejskich. </t>
  </si>
  <si>
    <t>film do zamieszczenia w internecie</t>
  </si>
  <si>
    <t xml:space="preserve">film </t>
  </si>
  <si>
    <t xml:space="preserve">Grupę docelowa operacji będą stanowić partnerzy KSOW, mieszkańcy obszarów wiejskich, podmioty wspierające rozwój obszarów wiejskich i działające na obszarach wiejskich. 
</t>
  </si>
  <si>
    <t>-</t>
  </si>
  <si>
    <t>Centrum Doradztwa Rolniczego w Brwinowie Oddział w Warszawie</t>
  </si>
  <si>
    <t>Sieci tematyczne funkcjonujące na obszarach wiejskich</t>
  </si>
  <si>
    <t xml:space="preserve">Celem operacji  jest przeprowadzenie badania i zidentyfikowanie oraz zebranie informacji dotyczących sieci tematycznych, funkcjonujących na obszarach wiejskich.  </t>
  </si>
  <si>
    <t>analiza / ekspertyza / badanie</t>
  </si>
  <si>
    <t xml:space="preserve"> Jednostki wsparcia sieci KSOW oraz podmioty działające w ramach sieci tematycznych. </t>
  </si>
  <si>
    <t>2, 6</t>
  </si>
  <si>
    <t>Agroturystyka na nowo</t>
  </si>
  <si>
    <t xml:space="preserve">Celem operacji jest  poznanie oczekiwań osób chcących skorzystać z usług gospodarstw agorturystycznych lub innych podmiotów świadczących tego rodzaju usługi a następnie rozpowszechnienie wyników wśród osób lub podmiotów zainteresowanych,  ułatwienie wymiany wiedzy pomiędzy podmiotami prowadzącymi takie usługi, tj. uczestniczącymi w rozwoju obszarów wiejskich oraz wsparcie ich merytoryczne. </t>
  </si>
  <si>
    <t xml:space="preserve">szkolenia, badanie </t>
  </si>
  <si>
    <t>Grupą docelową operacji są osoby prowadzące gospodarstw agroturystyczne, chcące założyć taki rodzaj działąlności lub osoby prowadzące lub chcące założyć  tego typu działalność w ww. zakresie.</t>
  </si>
  <si>
    <t>III - IV</t>
  </si>
  <si>
    <t>liczba uczestników szkoleń</t>
  </si>
  <si>
    <t>liczba analiz / ekspertyz</t>
  </si>
  <si>
    <t>III, IV, V, VI</t>
  </si>
  <si>
    <t xml:space="preserve">Spotkanie kobiet wiejskich - Kobiety to dobry klimat (lata 2020 i 2021)
</t>
  </si>
  <si>
    <t>Celem operacji jest ułatwienie wymiany wiedzy organizacji w budowaniu know-how i kształtowaniu współpracy ze środowiskiem lokalnym oraz w zdobywaniu wiedzy w zkresie przeciwdziałaniu zmianom klimatycznym.</t>
  </si>
  <si>
    <t>konferencja, konkurs, reportaż</t>
  </si>
  <si>
    <t>Liczba konferencji</t>
  </si>
  <si>
    <t>Członkinie i członkowie Kół Gospodyń Wiejskich oraz grup nieformalnych,  prowadzących aktywnosć społeczną na obszarach wiejskich w oparciu o  dziedzictwo kulturowe w szczególnosci rękodzieło i  kulinaria,  pochodzących co najmniej z 8 województw.</t>
  </si>
  <si>
    <t>II- IV</t>
  </si>
  <si>
    <t>Liczba uczestników konferencji</t>
  </si>
  <si>
    <t xml:space="preserve"> na każdej 120</t>
  </si>
  <si>
    <t xml:space="preserve">liczba reportaży </t>
  </si>
  <si>
    <t>po 1 każdego roku</t>
  </si>
  <si>
    <t xml:space="preserve">liczba nagród </t>
  </si>
  <si>
    <t xml:space="preserve">w każdym konkursie 12  </t>
  </si>
  <si>
    <t>Europejski Parlament Wiejski 2021</t>
  </si>
  <si>
    <t>Celem operacji jest organizacja Europejskiego Parlamentu Wiejskiego 2021, jako forum dyskusji – wymiany doświadczeń europejskich organizacji działających na rzecz rozwoju obszarów wiejskich.</t>
  </si>
  <si>
    <t>spotkanie,
konferencja podczas, której odbędą się warsztaty i spotkania terenowe,
stoiska wystawienniczne podczas konferencji,
spoty,
kampania promująca w internecie,
reportaż z EPW</t>
  </si>
  <si>
    <t xml:space="preserve">liczba spotkań </t>
  </si>
  <si>
    <t>Grupą docelową będą przedstawiciele krajowych i europejskich instytucji i organizacji publicznych, naukowych, społecznych, gospodarczych działających na rzecz rozwoju obszarów wiejskich.</t>
  </si>
  <si>
    <t>I - IV</t>
  </si>
  <si>
    <t>liczba uczestników spotkania</t>
  </si>
  <si>
    <t>liczba konferncji</t>
  </si>
  <si>
    <t>liczba uczestników konferencji</t>
  </si>
  <si>
    <t>liczba stoisk wystawienniczych</t>
  </si>
  <si>
    <t>liczba odwiedzających stoiska wystawiennicze</t>
  </si>
  <si>
    <t>liczba spotów</t>
  </si>
  <si>
    <t>liczba kampanii promujących w internecie</t>
  </si>
  <si>
    <t>liczba reportaży EPW</t>
  </si>
  <si>
    <t>Konkurs na projekty wspólpracy</t>
  </si>
  <si>
    <r>
      <t>celem projetu jest podkreślenie znaczenia projektów współpracy dla rozwoju obszarów wiejskich, zaznajomienie Lokalnych Grup Działania z aktualną działalnością na polu współpracy międzyterytorialnej i międzynarodowej dla rozwoju obszarów wiejskich oraz zainspirowanie LGD do kontynuowania współpracy w nowym okresie programowania 2021 – 2027. Założeniem jest zidentyfikowanie projektów realizowanych w ramach działania LEADER oraz nagrodzenie najciekawszych inicjatyw</t>
    </r>
    <r>
      <rPr>
        <strike/>
        <sz val="11"/>
        <rFont val="Calibri"/>
        <family val="2"/>
        <charset val="238"/>
        <scheme val="minor"/>
      </rPr>
      <t>.</t>
    </r>
    <r>
      <rPr>
        <sz val="11"/>
        <rFont val="Calibri"/>
        <family val="2"/>
        <charset val="238"/>
        <scheme val="minor"/>
      </rPr>
      <t xml:space="preserve"> Spotkanie poświęcone wręczeniu nagród i prezentacji najciekawszych przykładów jak również dyskusja na temat jak projekty współpracy mogą zachecać środowiska lokalne do współpracy. Broszura prezentujaca najlepsze projekty współpracy międzyterytorialnej i międzynarodowej.</t>
    </r>
  </si>
  <si>
    <t>konkurs na projekty współpracy międzyterytorialnej i na projekty współpracy transgranicznej</t>
  </si>
  <si>
    <t>liczba nagrodzonych projektów /spotkanie poświęcone wręczeniu nagród  / broszura o projektach</t>
  </si>
  <si>
    <t>20; 1; 1</t>
  </si>
  <si>
    <t>Lokalne Grupy Dzialania</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</si>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</sst>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 _z_ł_-;\-* #,##0.00\ _z_ł_-;_-* &quot;-&quot;??\ _z_ł_-;_-@_-"/>
  </numFmts>
  <fonts count="18"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FF0000"/>
      <name val="Calibri"/>
      <family val="2"/>
      <charset val="238"/>
      <scheme val="minor"/>
    </font>
    <font>
      <b/>
      <sz val="11"/>
      <color theme="1"/>
      <name val="Calibri"/>
      <family val="2"/>
      <charset val="238"/>
      <scheme val="minor"/>
    </font>
    <font>
      <b/>
      <sz val="10"/>
      <color theme="1"/>
      <name val="Calibri"/>
      <family val="2"/>
      <charset val="238"/>
      <scheme val="minor"/>
    </font>
    <font>
      <sz val="11"/>
      <color indexed="8"/>
      <name val="Calibri"/>
      <family val="2"/>
      <charset val="238"/>
      <scheme val="minor"/>
    </font>
    <font>
      <sz val="11"/>
      <name val="Calibri"/>
      <family val="2"/>
      <charset val="238"/>
      <scheme val="minor"/>
    </font>
    <font>
      <b/>
      <sz val="16"/>
      <color theme="1"/>
      <name val="Calibri"/>
      <family val="2"/>
      <charset val="238"/>
      <scheme val="minor"/>
    </font>
    <font>
      <b/>
      <sz val="11"/>
      <color rgb="FFFF0000"/>
      <name val="Calibri"/>
      <family val="2"/>
      <charset val="238"/>
      <scheme val="minor"/>
    </font>
    <font>
      <strike/>
      <sz val="11"/>
      <name val="Calibri"/>
      <family val="2"/>
      <charset val="238"/>
      <scheme val="minor"/>
    </font>
    <font>
      <b/>
      <sz val="14"/>
      <color theme="1"/>
      <name val="Calibri"/>
      <family val="2"/>
      <charset val="238"/>
      <scheme val="minor"/>
    </font>
    <font>
      <sz val="10"/>
      <color rgb="FFFF0000"/>
      <name val="Arial CE"/>
      <charset val="238"/>
    </font>
    <font>
      <sz val="11"/>
      <color theme="1" tint="4.9989318521683403E-2"/>
      <name val="Calibri"/>
      <family val="2"/>
      <scheme val="minor"/>
    </font>
    <font>
      <b/>
      <sz val="11"/>
      <color rgb="FF7030A0"/>
      <name val="Calibri"/>
      <family val="2"/>
      <scheme val="minor"/>
    </font>
    <font>
      <b/>
      <sz val="11"/>
      <color theme="1" tint="4.9989318521683403E-2"/>
      <name val="Calibri"/>
      <family val="2"/>
      <scheme val="minor"/>
    </font>
    <font>
      <sz val="11"/>
      <color rgb="FF7030A0"/>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cellStyleXfs>
  <cellXfs count="98">
    <xf numFmtId="0" fontId="0" fillId="0" borderId="0" xfId="0"/>
    <xf numFmtId="0" fontId="5" fillId="0" borderId="0" xfId="0" applyFont="1"/>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4" fontId="7" fillId="4" borderId="2" xfId="0" applyNumberFormat="1" applyFont="1" applyFill="1" applyBorder="1" applyAlignment="1">
      <alignment horizontal="center" vertical="center" wrapText="1"/>
    </xf>
    <xf numFmtId="4" fontId="7" fillId="4" borderId="3" xfId="0" applyNumberFormat="1" applyFont="1" applyFill="1" applyBorder="1" applyAlignment="1">
      <alignment horizontal="center" vertical="center" wrapText="1"/>
    </xf>
    <xf numFmtId="0" fontId="7" fillId="4" borderId="1" xfId="0" applyFont="1" applyFill="1" applyBorder="1" applyAlignment="1">
      <alignment vertical="center" wrapText="1"/>
    </xf>
    <xf numFmtId="0" fontId="7" fillId="4" borderId="4"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1" fontId="7" fillId="4" borderId="5" xfId="0" applyNumberFormat="1" applyFont="1" applyFill="1" applyBorder="1" applyAlignment="1">
      <alignment horizontal="center" vertical="center" wrapText="1"/>
    </xf>
    <xf numFmtId="0" fontId="7" fillId="4" borderId="4" xfId="0" applyFont="1" applyFill="1" applyBorder="1" applyAlignment="1">
      <alignment vertical="center" wrapText="1"/>
    </xf>
    <xf numFmtId="0" fontId="7" fillId="4" borderId="4" xfId="0" applyFont="1" applyFill="1" applyBorder="1" applyAlignment="1">
      <alignment horizontal="center" vertical="center"/>
    </xf>
    <xf numFmtId="4" fontId="7" fillId="4" borderId="5"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8" fillId="0" borderId="1" xfId="0"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4" fontId="8" fillId="0" borderId="5" xfId="0" applyNumberFormat="1" applyFont="1" applyFill="1" applyBorder="1" applyAlignment="1">
      <alignment horizontal="center" vertical="center" wrapText="1"/>
    </xf>
    <xf numFmtId="0" fontId="8" fillId="0" borderId="5" xfId="3" applyFont="1" applyFill="1" applyBorder="1" applyAlignment="1">
      <alignment horizontal="center" vertical="center" wrapText="1"/>
    </xf>
    <xf numFmtId="0" fontId="0" fillId="0" borderId="0" xfId="0" applyFill="1"/>
    <xf numFmtId="0" fontId="8" fillId="0" borderId="5" xfId="0" applyFont="1" applyFill="1" applyBorder="1"/>
    <xf numFmtId="4" fontId="8"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wrapText="1"/>
    </xf>
    <xf numFmtId="4" fontId="0" fillId="0" borderId="0" xfId="0" applyNumberFormat="1"/>
    <xf numFmtId="3" fontId="0" fillId="0" borderId="0" xfId="0" applyNumberFormat="1" applyFill="1"/>
    <xf numFmtId="0" fontId="9" fillId="0" borderId="0" xfId="0" applyFont="1"/>
    <xf numFmtId="3" fontId="0" fillId="0" borderId="0" xfId="0" applyNumberFormat="1"/>
    <xf numFmtId="17" fontId="8" fillId="0" borderId="5" xfId="0" applyNumberFormat="1" applyFont="1" applyFill="1" applyBorder="1" applyAlignment="1">
      <alignment horizontal="center" vertical="center" wrapText="1"/>
    </xf>
    <xf numFmtId="0" fontId="8" fillId="0" borderId="5" xfId="2" applyFont="1" applyFill="1" applyBorder="1" applyAlignment="1">
      <alignment horizontal="center" vertical="center" wrapText="1"/>
    </xf>
    <xf numFmtId="1" fontId="8" fillId="0" borderId="5" xfId="0" applyNumberFormat="1" applyFont="1" applyFill="1" applyBorder="1" applyAlignment="1">
      <alignment horizontal="center" vertical="center" wrapText="1"/>
    </xf>
    <xf numFmtId="17" fontId="8" fillId="0" borderId="5" xfId="0" applyNumberFormat="1" applyFont="1" applyFill="1" applyBorder="1" applyAlignment="1">
      <alignment horizontal="center" vertical="center" wrapText="1"/>
    </xf>
    <xf numFmtId="17" fontId="8" fillId="0" borderId="5" xfId="0" quotePrefix="1" applyNumberFormat="1" applyFont="1" applyFill="1" applyBorder="1" applyAlignment="1">
      <alignment horizontal="center" vertical="center" wrapText="1"/>
    </xf>
    <xf numFmtId="43" fontId="8" fillId="0" borderId="5" xfId="1" applyFont="1" applyFill="1" applyBorder="1" applyAlignment="1">
      <alignment horizontal="center" vertical="center"/>
    </xf>
    <xf numFmtId="0" fontId="4" fillId="5" borderId="0" xfId="0" applyFont="1" applyFill="1"/>
    <xf numFmtId="0" fontId="4" fillId="0" borderId="0" xfId="0" applyFont="1"/>
    <xf numFmtId="43" fontId="8" fillId="0" borderId="5" xfId="1" applyFont="1" applyFill="1" applyBorder="1" applyAlignment="1">
      <alignment vertical="center" wrapText="1"/>
    </xf>
    <xf numFmtId="43" fontId="8" fillId="0" borderId="5" xfId="1" applyFont="1" applyFill="1" applyBorder="1" applyAlignment="1">
      <alignment horizontal="right" vertical="center" wrapText="1"/>
    </xf>
    <xf numFmtId="0" fontId="4" fillId="0" borderId="0" xfId="0" applyFont="1" applyBorder="1"/>
    <xf numFmtId="0" fontId="4"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0" xfId="0" applyBorder="1"/>
    <xf numFmtId="4" fontId="8" fillId="0" borderId="5" xfId="0" applyNumberFormat="1" applyFont="1" applyFill="1" applyBorder="1" applyAlignment="1">
      <alignment horizontal="center" vertical="center" wrapText="1"/>
    </xf>
    <xf numFmtId="43" fontId="8" fillId="0" borderId="5" xfId="1" applyFont="1" applyFill="1" applyBorder="1" applyAlignment="1">
      <alignment horizontal="center" vertical="center" wrapText="1"/>
    </xf>
    <xf numFmtId="43" fontId="8" fillId="0" borderId="5" xfId="1" applyFont="1" applyFill="1" applyBorder="1" applyAlignment="1">
      <alignment vertical="center" wrapText="1"/>
    </xf>
    <xf numFmtId="43" fontId="8" fillId="0" borderId="5" xfId="1" applyFont="1" applyFill="1" applyBorder="1" applyAlignment="1">
      <alignment horizontal="center" vertical="center"/>
    </xf>
    <xf numFmtId="0" fontId="10" fillId="0" borderId="0" xfId="0" applyFont="1" applyAlignment="1">
      <alignment horizontal="center" vertical="center" wrapText="1"/>
    </xf>
    <xf numFmtId="49"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xf>
    <xf numFmtId="4" fontId="11" fillId="0" borderId="5" xfId="0" applyNumberFormat="1" applyFont="1" applyFill="1" applyBorder="1" applyAlignment="1">
      <alignment horizontal="center" vertical="center"/>
    </xf>
    <xf numFmtId="4" fontId="11" fillId="0" borderId="5" xfId="0" applyNumberFormat="1" applyFont="1" applyFill="1" applyBorder="1" applyAlignment="1">
      <alignment horizontal="center" vertical="center"/>
    </xf>
    <xf numFmtId="4" fontId="8" fillId="0" borderId="5" xfId="0" applyNumberFormat="1" applyFont="1" applyFill="1" applyBorder="1" applyAlignment="1">
      <alignment horizontal="center" vertical="center"/>
    </xf>
    <xf numFmtId="0" fontId="12" fillId="0" borderId="0" xfId="0" applyFont="1"/>
    <xf numFmtId="49" fontId="0" fillId="0" borderId="0" xfId="1" applyNumberFormat="1" applyFont="1" applyFill="1" applyBorder="1" applyAlignment="1">
      <alignment horizontal="right"/>
    </xf>
    <xf numFmtId="49" fontId="0" fillId="0" borderId="0" xfId="0" applyNumberFormat="1" applyAlignment="1">
      <alignment horizontal="right"/>
    </xf>
    <xf numFmtId="16" fontId="8" fillId="0" borderId="5" xfId="0" quotePrefix="1" applyNumberFormat="1" applyFont="1" applyFill="1" applyBorder="1" applyAlignment="1">
      <alignment horizontal="center" vertical="center"/>
    </xf>
    <xf numFmtId="0" fontId="13" fillId="0" borderId="0" xfId="0" applyFont="1"/>
    <xf numFmtId="16" fontId="8" fillId="0" borderId="5" xfId="0" applyNumberFormat="1" applyFont="1" applyFill="1" applyBorder="1" applyAlignment="1">
      <alignment horizontal="center" vertical="center"/>
    </xf>
    <xf numFmtId="0" fontId="14" fillId="0" borderId="0" xfId="0" applyFont="1"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4" fillId="0" borderId="7" xfId="0" applyFont="1" applyBorder="1" applyAlignment="1">
      <alignment horizontal="center" vertical="center" wrapText="1"/>
    </xf>
    <xf numFmtId="0" fontId="15" fillId="0" borderId="0" xfId="0" applyFont="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7"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17" fontId="8" fillId="0" borderId="6" xfId="0" applyNumberFormat="1"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0" fontId="17" fillId="0" borderId="0" xfId="0" applyFont="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17" fontId="8" fillId="0" borderId="4"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16" fontId="8" fillId="0" borderId="5"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0" fontId="8" fillId="0" borderId="5" xfId="0" applyFont="1" applyFill="1" applyBorder="1"/>
    <xf numFmtId="0" fontId="0" fillId="6" borderId="1" xfId="0" applyFill="1" applyBorder="1" applyAlignment="1">
      <alignment horizontal="center" vertical="center"/>
    </xf>
    <xf numFmtId="0" fontId="0" fillId="6" borderId="5" xfId="0" applyFill="1" applyBorder="1" applyAlignment="1">
      <alignment horizontal="center"/>
    </xf>
    <xf numFmtId="0" fontId="0" fillId="6" borderId="6" xfId="0" applyFill="1" applyBorder="1" applyAlignment="1">
      <alignment horizontal="center" vertical="center"/>
    </xf>
    <xf numFmtId="0" fontId="0" fillId="6" borderId="4" xfId="0" applyFill="1" applyBorder="1" applyAlignment="1">
      <alignment horizontal="center" vertical="center"/>
    </xf>
    <xf numFmtId="0" fontId="0" fillId="6" borderId="5" xfId="0" applyFill="1" applyBorder="1" applyAlignment="1">
      <alignment horizontal="center"/>
    </xf>
    <xf numFmtId="3" fontId="8" fillId="0" borderId="5" xfId="0" applyNumberFormat="1" applyFont="1" applyBorder="1" applyAlignment="1">
      <alignment horizontal="center" vertical="center"/>
    </xf>
    <xf numFmtId="4" fontId="8" fillId="0" borderId="5" xfId="0" applyNumberFormat="1" applyFont="1" applyBorder="1" applyAlignment="1">
      <alignment horizontal="center" vertical="center"/>
    </xf>
    <xf numFmtId="164" fontId="0" fillId="0" borderId="5" xfId="0" applyNumberFormat="1" applyBorder="1"/>
    <xf numFmtId="164" fontId="0" fillId="0" borderId="0" xfId="0" applyNumberFormat="1"/>
  </cellXfs>
  <cellStyles count="4">
    <cellStyle name="Dobry" xfId="2" builtinId="26"/>
    <cellStyle name="Dziesiętny" xfId="1" builtinId="3"/>
    <cellStyle name="Normalny" xfId="0" builtinId="0"/>
    <cellStyle name="Zły" xfId="3"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2:T100"/>
  <sheetViews>
    <sheetView tabSelected="1" zoomScale="80" zoomScaleNormal="80" workbookViewId="0">
      <selection activeCell="H15" sqref="H15"/>
    </sheetView>
  </sheetViews>
  <sheetFormatPr defaultColWidth="8.85546875" defaultRowHeight="15" x14ac:dyDescent="0.25"/>
  <cols>
    <col min="5" max="5" width="15.42578125" customWidth="1"/>
    <col min="6" max="6" width="56" customWidth="1"/>
    <col min="7" max="7" width="14.42578125" customWidth="1"/>
    <col min="8" max="8" width="16.5703125" customWidth="1"/>
    <col min="9" max="9" width="13.28515625" customWidth="1"/>
    <col min="10" max="10" width="24.42578125" customWidth="1"/>
    <col min="11" max="11" width="13.85546875" customWidth="1"/>
    <col min="12" max="12" width="14.28515625" customWidth="1"/>
    <col min="13" max="13" width="14.140625" customWidth="1"/>
    <col min="14" max="14" width="13.28515625" customWidth="1"/>
    <col min="15" max="15" width="15.7109375" customWidth="1"/>
    <col min="16" max="16" width="16.5703125" customWidth="1"/>
    <col min="17" max="17" width="16.28515625" customWidth="1"/>
    <col min="18" max="18" width="15.7109375" customWidth="1"/>
  </cols>
  <sheetData>
    <row r="2" spans="1:18" x14ac:dyDescent="0.25">
      <c r="A2" s="1" t="s">
        <v>0</v>
      </c>
      <c r="B2" s="1"/>
      <c r="C2" s="1"/>
      <c r="D2" s="1"/>
      <c r="E2" s="1"/>
      <c r="F2" s="1"/>
      <c r="G2" s="1"/>
    </row>
    <row r="3" spans="1:18" x14ac:dyDescent="0.25">
      <c r="A3" s="1"/>
      <c r="B3" s="1"/>
      <c r="C3" s="1"/>
      <c r="D3" s="1"/>
      <c r="E3" s="1"/>
      <c r="F3" s="1"/>
      <c r="G3" s="1"/>
    </row>
    <row r="4" spans="1:18" ht="61.5" customHeight="1" x14ac:dyDescent="0.25">
      <c r="A4" s="2" t="s">
        <v>1</v>
      </c>
      <c r="B4" s="3" t="s">
        <v>2</v>
      </c>
      <c r="C4" s="3" t="s">
        <v>3</v>
      </c>
      <c r="D4" s="3" t="s">
        <v>4</v>
      </c>
      <c r="E4" s="4" t="s">
        <v>5</v>
      </c>
      <c r="F4" s="3" t="s">
        <v>6</v>
      </c>
      <c r="G4" s="3" t="s">
        <v>7</v>
      </c>
      <c r="H4" s="5" t="s">
        <v>8</v>
      </c>
      <c r="I4" s="6"/>
      <c r="J4" s="4" t="s">
        <v>9</v>
      </c>
      <c r="K4" s="5" t="s">
        <v>10</v>
      </c>
      <c r="L4" s="6"/>
      <c r="M4" s="7" t="s">
        <v>11</v>
      </c>
      <c r="N4" s="8"/>
      <c r="O4" s="7" t="s">
        <v>12</v>
      </c>
      <c r="P4" s="8"/>
      <c r="Q4" s="4" t="s">
        <v>13</v>
      </c>
      <c r="R4" s="9" t="s">
        <v>14</v>
      </c>
    </row>
    <row r="5" spans="1:18" x14ac:dyDescent="0.25">
      <c r="A5" s="10"/>
      <c r="B5" s="11"/>
      <c r="C5" s="11"/>
      <c r="D5" s="11"/>
      <c r="E5" s="12"/>
      <c r="F5" s="11"/>
      <c r="G5" s="11"/>
      <c r="H5" s="12" t="s">
        <v>15</v>
      </c>
      <c r="I5" s="12" t="s">
        <v>16</v>
      </c>
      <c r="J5" s="12"/>
      <c r="K5" s="13">
        <v>2020</v>
      </c>
      <c r="L5" s="13">
        <v>2021</v>
      </c>
      <c r="M5" s="14">
        <v>2020</v>
      </c>
      <c r="N5" s="14">
        <v>2021</v>
      </c>
      <c r="O5" s="14">
        <v>2020</v>
      </c>
      <c r="P5" s="14">
        <v>2021</v>
      </c>
      <c r="Q5" s="12"/>
      <c r="R5" s="15"/>
    </row>
    <row r="6" spans="1:18" x14ac:dyDescent="0.25">
      <c r="A6" s="16" t="s">
        <v>17</v>
      </c>
      <c r="B6" s="12" t="s">
        <v>18</v>
      </c>
      <c r="C6" s="12" t="s">
        <v>19</v>
      </c>
      <c r="D6" s="12" t="s">
        <v>20</v>
      </c>
      <c r="E6" s="16" t="s">
        <v>21</v>
      </c>
      <c r="F6" s="16" t="s">
        <v>22</v>
      </c>
      <c r="G6" s="16" t="s">
        <v>23</v>
      </c>
      <c r="H6" s="12" t="s">
        <v>24</v>
      </c>
      <c r="I6" s="12" t="s">
        <v>25</v>
      </c>
      <c r="J6" s="16" t="s">
        <v>26</v>
      </c>
      <c r="K6" s="13" t="s">
        <v>27</v>
      </c>
      <c r="L6" s="13" t="s">
        <v>28</v>
      </c>
      <c r="M6" s="17" t="s">
        <v>29</v>
      </c>
      <c r="N6" s="17" t="s">
        <v>30</v>
      </c>
      <c r="O6" s="17" t="s">
        <v>31</v>
      </c>
      <c r="P6" s="17" t="s">
        <v>32</v>
      </c>
      <c r="Q6" s="16" t="s">
        <v>33</v>
      </c>
      <c r="R6" s="12" t="s">
        <v>34</v>
      </c>
    </row>
    <row r="7" spans="1:18" x14ac:dyDescent="0.25">
      <c r="A7" s="18">
        <v>1</v>
      </c>
      <c r="B7" s="18">
        <v>3.6</v>
      </c>
      <c r="C7" s="19" t="s">
        <v>35</v>
      </c>
      <c r="D7" s="18">
        <v>13</v>
      </c>
      <c r="E7" s="18" t="s">
        <v>36</v>
      </c>
      <c r="F7" s="18" t="s">
        <v>37</v>
      </c>
      <c r="G7" s="18" t="s">
        <v>38</v>
      </c>
      <c r="H7" s="20" t="s">
        <v>39</v>
      </c>
      <c r="I7" s="20">
        <v>1</v>
      </c>
      <c r="J7" s="18" t="s">
        <v>40</v>
      </c>
      <c r="K7" s="18" t="s">
        <v>41</v>
      </c>
      <c r="L7" s="18"/>
      <c r="M7" s="21">
        <v>100000</v>
      </c>
      <c r="N7" s="21"/>
      <c r="O7" s="21">
        <v>100000</v>
      </c>
      <c r="P7" s="21"/>
      <c r="Q7" s="18" t="s">
        <v>42</v>
      </c>
      <c r="R7" s="18" t="s">
        <v>43</v>
      </c>
    </row>
    <row r="8" spans="1:18" x14ac:dyDescent="0.25">
      <c r="A8" s="18"/>
      <c r="B8" s="18"/>
      <c r="C8" s="19"/>
      <c r="D8" s="18"/>
      <c r="E8" s="18"/>
      <c r="F8" s="18"/>
      <c r="G8" s="18"/>
      <c r="H8" s="22"/>
      <c r="I8" s="22"/>
      <c r="J8" s="18"/>
      <c r="K8" s="18"/>
      <c r="L8" s="18"/>
      <c r="M8" s="21"/>
      <c r="N8" s="21"/>
      <c r="O8" s="21"/>
      <c r="P8" s="21"/>
      <c r="Q8" s="18"/>
      <c r="R8" s="18"/>
    </row>
    <row r="9" spans="1:18" ht="156.75" customHeight="1" x14ac:dyDescent="0.25">
      <c r="A9" s="18"/>
      <c r="B9" s="18"/>
      <c r="C9" s="19"/>
      <c r="D9" s="18"/>
      <c r="E9" s="18"/>
      <c r="F9" s="18"/>
      <c r="G9" s="18"/>
      <c r="H9" s="23"/>
      <c r="I9" s="23"/>
      <c r="J9" s="18"/>
      <c r="K9" s="18"/>
      <c r="L9" s="18"/>
      <c r="M9" s="21"/>
      <c r="N9" s="21"/>
      <c r="O9" s="21"/>
      <c r="P9" s="21"/>
      <c r="Q9" s="18"/>
      <c r="R9" s="18"/>
    </row>
    <row r="10" spans="1:18" s="30" customFormat="1" ht="42" customHeight="1" x14ac:dyDescent="0.25">
      <c r="A10" s="24">
        <v>2</v>
      </c>
      <c r="B10" s="24">
        <v>1</v>
      </c>
      <c r="C10" s="24">
        <v>1</v>
      </c>
      <c r="D10" s="25">
        <v>6</v>
      </c>
      <c r="E10" s="25" t="s">
        <v>44</v>
      </c>
      <c r="F10" s="25" t="s">
        <v>45</v>
      </c>
      <c r="G10" s="26" t="s">
        <v>46</v>
      </c>
      <c r="H10" s="26" t="s">
        <v>47</v>
      </c>
      <c r="I10" s="27">
        <v>35</v>
      </c>
      <c r="J10" s="25" t="s">
        <v>48</v>
      </c>
      <c r="K10" s="25"/>
      <c r="L10" s="25" t="s">
        <v>49</v>
      </c>
      <c r="M10" s="28">
        <v>60000</v>
      </c>
      <c r="N10" s="28">
        <v>340000</v>
      </c>
      <c r="O10" s="28">
        <v>60000</v>
      </c>
      <c r="P10" s="28">
        <v>340000</v>
      </c>
      <c r="Q10" s="25" t="s">
        <v>50</v>
      </c>
      <c r="R10" s="29" t="s">
        <v>51</v>
      </c>
    </row>
    <row r="11" spans="1:18" s="30" customFormat="1" ht="44.25" customHeight="1" x14ac:dyDescent="0.25">
      <c r="A11" s="24"/>
      <c r="B11" s="24"/>
      <c r="C11" s="24"/>
      <c r="D11" s="25"/>
      <c r="E11" s="25"/>
      <c r="F11" s="25"/>
      <c r="G11" s="25" t="s">
        <v>52</v>
      </c>
      <c r="H11" s="26" t="s">
        <v>53</v>
      </c>
      <c r="I11" s="27">
        <v>3</v>
      </c>
      <c r="J11" s="25"/>
      <c r="K11" s="25"/>
      <c r="L11" s="25"/>
      <c r="M11" s="28"/>
      <c r="N11" s="28"/>
      <c r="O11" s="28"/>
      <c r="P11" s="28"/>
      <c r="Q11" s="25"/>
      <c r="R11" s="29"/>
    </row>
    <row r="12" spans="1:18" s="30" customFormat="1" ht="24.75" customHeight="1" x14ac:dyDescent="0.25">
      <c r="A12" s="24"/>
      <c r="B12" s="24"/>
      <c r="C12" s="24"/>
      <c r="D12" s="25"/>
      <c r="E12" s="25"/>
      <c r="F12" s="25"/>
      <c r="G12" s="25"/>
      <c r="H12" s="26" t="s">
        <v>54</v>
      </c>
      <c r="I12" s="27">
        <v>1500</v>
      </c>
      <c r="J12" s="25"/>
      <c r="K12" s="25"/>
      <c r="L12" s="25"/>
      <c r="M12" s="28"/>
      <c r="N12" s="28"/>
      <c r="O12" s="28"/>
      <c r="P12" s="28"/>
      <c r="Q12" s="25"/>
      <c r="R12" s="29"/>
    </row>
    <row r="13" spans="1:18" s="30" customFormat="1" x14ac:dyDescent="0.25">
      <c r="A13" s="24"/>
      <c r="B13" s="24"/>
      <c r="C13" s="24"/>
      <c r="D13" s="25"/>
      <c r="E13" s="25"/>
      <c r="F13" s="25"/>
      <c r="G13" s="25" t="s">
        <v>55</v>
      </c>
      <c r="H13" s="26" t="s">
        <v>56</v>
      </c>
      <c r="I13" s="27">
        <v>3</v>
      </c>
      <c r="J13" s="25"/>
      <c r="K13" s="25"/>
      <c r="L13" s="25"/>
      <c r="M13" s="28"/>
      <c r="N13" s="28"/>
      <c r="O13" s="28"/>
      <c r="P13" s="28"/>
      <c r="Q13" s="25"/>
      <c r="R13" s="29"/>
    </row>
    <row r="14" spans="1:18" s="30" customFormat="1" ht="30" x14ac:dyDescent="0.25">
      <c r="A14" s="31"/>
      <c r="B14" s="31"/>
      <c r="C14" s="31"/>
      <c r="D14" s="31"/>
      <c r="E14" s="31"/>
      <c r="F14" s="31"/>
      <c r="G14" s="31"/>
      <c r="H14" s="26" t="s">
        <v>47</v>
      </c>
      <c r="I14" s="27">
        <v>90</v>
      </c>
      <c r="J14" s="31"/>
      <c r="K14" s="31"/>
      <c r="L14" s="31"/>
      <c r="M14" s="31"/>
      <c r="N14" s="31"/>
      <c r="O14" s="31"/>
      <c r="P14" s="31"/>
      <c r="Q14" s="31"/>
      <c r="R14" s="31"/>
    </row>
    <row r="15" spans="1:18" ht="86.25" customHeight="1" x14ac:dyDescent="0.25">
      <c r="A15" s="24">
        <v>3</v>
      </c>
      <c r="B15" s="24">
        <v>6</v>
      </c>
      <c r="C15" s="24">
        <v>2</v>
      </c>
      <c r="D15" s="25">
        <v>12</v>
      </c>
      <c r="E15" s="25" t="s">
        <v>57</v>
      </c>
      <c r="F15" s="25" t="s">
        <v>58</v>
      </c>
      <c r="G15" s="26" t="s">
        <v>59</v>
      </c>
      <c r="H15" s="26" t="s">
        <v>47</v>
      </c>
      <c r="I15" s="27">
        <v>250</v>
      </c>
      <c r="J15" s="25" t="s">
        <v>60</v>
      </c>
      <c r="K15" s="25" t="s">
        <v>41</v>
      </c>
      <c r="L15" s="25" t="s">
        <v>41</v>
      </c>
      <c r="M15" s="32">
        <v>40000</v>
      </c>
      <c r="N15" s="28">
        <v>160000</v>
      </c>
      <c r="O15" s="32">
        <v>40000</v>
      </c>
      <c r="P15" s="32">
        <v>160000</v>
      </c>
      <c r="Q15" s="25" t="s">
        <v>50</v>
      </c>
      <c r="R15" s="25" t="s">
        <v>51</v>
      </c>
    </row>
    <row r="16" spans="1:18" ht="99.75" customHeight="1" x14ac:dyDescent="0.25">
      <c r="A16" s="24"/>
      <c r="B16" s="24"/>
      <c r="C16" s="24"/>
      <c r="D16" s="25"/>
      <c r="E16" s="25"/>
      <c r="F16" s="24"/>
      <c r="G16" s="26" t="s">
        <v>61</v>
      </c>
      <c r="H16" s="26" t="s">
        <v>62</v>
      </c>
      <c r="I16" s="27">
        <v>2</v>
      </c>
      <c r="J16" s="24"/>
      <c r="K16" s="25"/>
      <c r="L16" s="25"/>
      <c r="M16" s="32"/>
      <c r="N16" s="28"/>
      <c r="O16" s="32"/>
      <c r="P16" s="32"/>
      <c r="Q16" s="25"/>
      <c r="R16" s="25"/>
    </row>
    <row r="17" spans="1:20" ht="150.75" customHeight="1" x14ac:dyDescent="0.25">
      <c r="A17" s="24"/>
      <c r="B17" s="24"/>
      <c r="C17" s="24"/>
      <c r="D17" s="25"/>
      <c r="E17" s="25"/>
      <c r="F17" s="24"/>
      <c r="G17" s="26" t="s">
        <v>63</v>
      </c>
      <c r="H17" s="33" t="s">
        <v>64</v>
      </c>
      <c r="I17" s="33" t="s">
        <v>65</v>
      </c>
      <c r="J17" s="24"/>
      <c r="K17" s="25"/>
      <c r="L17" s="25"/>
      <c r="M17" s="32"/>
      <c r="N17" s="28"/>
      <c r="O17" s="32"/>
      <c r="P17" s="32"/>
      <c r="Q17" s="25"/>
      <c r="R17" s="25"/>
      <c r="S17" s="34"/>
    </row>
    <row r="18" spans="1:20" s="30" customFormat="1" ht="76.5" customHeight="1" x14ac:dyDescent="0.25">
      <c r="A18" s="24">
        <v>4</v>
      </c>
      <c r="B18" s="25" t="s">
        <v>66</v>
      </c>
      <c r="C18" s="24">
        <v>2</v>
      </c>
      <c r="D18" s="24">
        <v>12</v>
      </c>
      <c r="E18" s="25" t="s">
        <v>67</v>
      </c>
      <c r="F18" s="25" t="s">
        <v>68</v>
      </c>
      <c r="G18" s="26" t="s">
        <v>69</v>
      </c>
      <c r="H18" s="26" t="s">
        <v>70</v>
      </c>
      <c r="I18" s="26" t="s">
        <v>71</v>
      </c>
      <c r="J18" s="25" t="s">
        <v>72</v>
      </c>
      <c r="K18" s="24" t="s">
        <v>73</v>
      </c>
      <c r="L18" s="24" t="s">
        <v>74</v>
      </c>
      <c r="M18" s="32">
        <v>50000</v>
      </c>
      <c r="N18" s="32">
        <v>170000</v>
      </c>
      <c r="O18" s="32">
        <v>50000</v>
      </c>
      <c r="P18" s="32">
        <v>170000</v>
      </c>
      <c r="Q18" s="25" t="s">
        <v>50</v>
      </c>
      <c r="R18" s="25" t="s">
        <v>51</v>
      </c>
      <c r="S18" s="35"/>
      <c r="T18" s="35"/>
    </row>
    <row r="19" spans="1:20" s="30" customFormat="1" ht="66" customHeight="1" x14ac:dyDescent="0.25">
      <c r="A19" s="24"/>
      <c r="B19" s="25"/>
      <c r="C19" s="24"/>
      <c r="D19" s="24"/>
      <c r="E19" s="25"/>
      <c r="F19" s="25"/>
      <c r="G19" s="26" t="s">
        <v>75</v>
      </c>
      <c r="H19" s="26" t="s">
        <v>47</v>
      </c>
      <c r="I19" s="26" t="s">
        <v>76</v>
      </c>
      <c r="J19" s="25"/>
      <c r="K19" s="24"/>
      <c r="L19" s="24"/>
      <c r="M19" s="32"/>
      <c r="N19" s="32"/>
      <c r="O19" s="32"/>
      <c r="P19" s="32"/>
      <c r="Q19" s="25"/>
      <c r="R19" s="25"/>
      <c r="S19" s="35"/>
      <c r="T19" s="35"/>
    </row>
    <row r="20" spans="1:20" ht="137.25" customHeight="1" x14ac:dyDescent="0.25">
      <c r="A20" s="24">
        <v>5</v>
      </c>
      <c r="B20" s="24">
        <v>1</v>
      </c>
      <c r="C20" s="24">
        <v>1</v>
      </c>
      <c r="D20" s="25">
        <v>6</v>
      </c>
      <c r="E20" s="25" t="s">
        <v>77</v>
      </c>
      <c r="F20" s="25" t="s">
        <v>78</v>
      </c>
      <c r="G20" s="25" t="s">
        <v>79</v>
      </c>
      <c r="H20" s="26">
        <v>2</v>
      </c>
      <c r="I20" s="26" t="s">
        <v>80</v>
      </c>
      <c r="J20" s="25" t="s">
        <v>81</v>
      </c>
      <c r="K20" s="25" t="s">
        <v>82</v>
      </c>
      <c r="L20" s="25" t="s">
        <v>82</v>
      </c>
      <c r="M20" s="28">
        <v>25000</v>
      </c>
      <c r="N20" s="28">
        <v>25000</v>
      </c>
      <c r="O20" s="28">
        <v>25000</v>
      </c>
      <c r="P20" s="28">
        <v>25000</v>
      </c>
      <c r="Q20" s="25" t="s">
        <v>83</v>
      </c>
      <c r="R20" s="29" t="s">
        <v>84</v>
      </c>
    </row>
    <row r="21" spans="1:20" ht="76.5" customHeight="1" x14ac:dyDescent="0.25">
      <c r="A21" s="24"/>
      <c r="B21" s="24"/>
      <c r="C21" s="24"/>
      <c r="D21" s="25"/>
      <c r="E21" s="25"/>
      <c r="F21" s="25"/>
      <c r="G21" s="25"/>
      <c r="H21" s="25">
        <v>50</v>
      </c>
      <c r="I21" s="25" t="s">
        <v>47</v>
      </c>
      <c r="J21" s="25"/>
      <c r="K21" s="25"/>
      <c r="L21" s="25"/>
      <c r="M21" s="28"/>
      <c r="N21" s="28"/>
      <c r="O21" s="28"/>
      <c r="P21" s="28"/>
      <c r="Q21" s="25"/>
      <c r="R21" s="29"/>
    </row>
    <row r="22" spans="1:20" ht="66" customHeight="1" x14ac:dyDescent="0.25">
      <c r="A22" s="24"/>
      <c r="B22" s="24"/>
      <c r="C22" s="24"/>
      <c r="D22" s="25"/>
      <c r="E22" s="25"/>
      <c r="F22" s="25"/>
      <c r="G22" s="25"/>
      <c r="H22" s="25"/>
      <c r="I22" s="25"/>
      <c r="J22" s="25"/>
      <c r="K22" s="25"/>
      <c r="L22" s="25"/>
      <c r="M22" s="28"/>
      <c r="N22" s="28"/>
      <c r="O22" s="28"/>
      <c r="P22" s="28"/>
      <c r="Q22" s="25"/>
      <c r="R22" s="29"/>
    </row>
    <row r="23" spans="1:20" ht="87" customHeight="1" x14ac:dyDescent="0.35">
      <c r="A23" s="24"/>
      <c r="B23" s="24"/>
      <c r="C23" s="24"/>
      <c r="D23" s="25"/>
      <c r="E23" s="25"/>
      <c r="F23" s="25"/>
      <c r="G23" s="25"/>
      <c r="H23" s="25"/>
      <c r="I23" s="25"/>
      <c r="J23" s="25"/>
      <c r="K23" s="25"/>
      <c r="L23" s="25"/>
      <c r="M23" s="28"/>
      <c r="N23" s="28"/>
      <c r="O23" s="28"/>
      <c r="P23" s="28"/>
      <c r="Q23" s="25"/>
      <c r="R23" s="29"/>
      <c r="S23" s="36"/>
    </row>
    <row r="24" spans="1:20" ht="79.5" customHeight="1" x14ac:dyDescent="0.25">
      <c r="A24" s="24"/>
      <c r="B24" s="24"/>
      <c r="C24" s="24"/>
      <c r="D24" s="25"/>
      <c r="E24" s="25"/>
      <c r="F24" s="25"/>
      <c r="G24" s="25"/>
      <c r="H24" s="25"/>
      <c r="I24" s="25"/>
      <c r="J24" s="25"/>
      <c r="K24" s="25"/>
      <c r="L24" s="25"/>
      <c r="M24" s="28"/>
      <c r="N24" s="28"/>
      <c r="O24" s="28"/>
      <c r="P24" s="28"/>
      <c r="Q24" s="25"/>
      <c r="R24" s="29"/>
    </row>
    <row r="25" spans="1:20" ht="45.75" customHeight="1" x14ac:dyDescent="0.25">
      <c r="A25" s="24"/>
      <c r="B25" s="24"/>
      <c r="C25" s="24"/>
      <c r="D25" s="25"/>
      <c r="E25" s="25"/>
      <c r="F25" s="25"/>
      <c r="G25" s="25"/>
      <c r="H25" s="25"/>
      <c r="I25" s="25"/>
      <c r="J25" s="25"/>
      <c r="K25" s="25"/>
      <c r="L25" s="25"/>
      <c r="M25" s="28"/>
      <c r="N25" s="28"/>
      <c r="O25" s="28"/>
      <c r="P25" s="28"/>
      <c r="Q25" s="25"/>
      <c r="R25" s="29"/>
      <c r="S25" s="37"/>
      <c r="T25" s="37"/>
    </row>
    <row r="26" spans="1:20" ht="87.75" customHeight="1" x14ac:dyDescent="0.25">
      <c r="A26" s="24">
        <v>6</v>
      </c>
      <c r="B26" s="24">
        <v>6</v>
      </c>
      <c r="C26" s="24">
        <v>1</v>
      </c>
      <c r="D26" s="25">
        <v>6</v>
      </c>
      <c r="E26" s="25" t="s">
        <v>85</v>
      </c>
      <c r="F26" s="25" t="s">
        <v>86</v>
      </c>
      <c r="G26" s="26" t="s">
        <v>87</v>
      </c>
      <c r="H26" s="26" t="s">
        <v>88</v>
      </c>
      <c r="I26" s="27">
        <v>1</v>
      </c>
      <c r="J26" s="25" t="s">
        <v>89</v>
      </c>
      <c r="K26" s="25" t="s">
        <v>41</v>
      </c>
      <c r="L26" s="25" t="s">
        <v>49</v>
      </c>
      <c r="M26" s="28">
        <v>105000</v>
      </c>
      <c r="N26" s="28">
        <v>270000</v>
      </c>
      <c r="O26" s="28">
        <v>105000</v>
      </c>
      <c r="P26" s="28">
        <v>270000</v>
      </c>
      <c r="Q26" s="25" t="s">
        <v>90</v>
      </c>
      <c r="R26" s="29" t="s">
        <v>91</v>
      </c>
    </row>
    <row r="27" spans="1:20" ht="41.25" customHeight="1" x14ac:dyDescent="0.25">
      <c r="A27" s="24"/>
      <c r="B27" s="24"/>
      <c r="C27" s="24"/>
      <c r="D27" s="25"/>
      <c r="E27" s="25"/>
      <c r="F27" s="25"/>
      <c r="G27" s="25" t="s">
        <v>46</v>
      </c>
      <c r="H27" s="26" t="s">
        <v>92</v>
      </c>
      <c r="I27" s="27">
        <v>1</v>
      </c>
      <c r="J27" s="25"/>
      <c r="K27" s="25"/>
      <c r="L27" s="25"/>
      <c r="M27" s="28"/>
      <c r="N27" s="28"/>
      <c r="O27" s="28"/>
      <c r="P27" s="28"/>
      <c r="Q27" s="25"/>
      <c r="R27" s="29"/>
    </row>
    <row r="28" spans="1:20" ht="43.5" customHeight="1" x14ac:dyDescent="0.25">
      <c r="A28" s="24"/>
      <c r="B28" s="24"/>
      <c r="C28" s="24"/>
      <c r="D28" s="25"/>
      <c r="E28" s="25"/>
      <c r="F28" s="25"/>
      <c r="G28" s="25"/>
      <c r="H28" s="26" t="s">
        <v>47</v>
      </c>
      <c r="I28" s="27">
        <v>40</v>
      </c>
      <c r="J28" s="25"/>
      <c r="K28" s="25"/>
      <c r="L28" s="25"/>
      <c r="M28" s="28"/>
      <c r="N28" s="28"/>
      <c r="O28" s="28"/>
      <c r="P28" s="28"/>
      <c r="Q28" s="25"/>
      <c r="R28" s="29"/>
    </row>
    <row r="29" spans="1:20" ht="33.75" customHeight="1" x14ac:dyDescent="0.25">
      <c r="A29" s="24"/>
      <c r="B29" s="24"/>
      <c r="C29" s="24"/>
      <c r="D29" s="25"/>
      <c r="E29" s="25"/>
      <c r="F29" s="25"/>
      <c r="G29" s="25" t="s">
        <v>93</v>
      </c>
      <c r="H29" s="26" t="s">
        <v>94</v>
      </c>
      <c r="I29" s="27">
        <v>1</v>
      </c>
      <c r="J29" s="25"/>
      <c r="K29" s="25"/>
      <c r="L29" s="25"/>
      <c r="M29" s="28"/>
      <c r="N29" s="28"/>
      <c r="O29" s="28"/>
      <c r="P29" s="28"/>
      <c r="Q29" s="25"/>
      <c r="R29" s="29"/>
    </row>
    <row r="30" spans="1:20" ht="30" x14ac:dyDescent="0.25">
      <c r="A30" s="24"/>
      <c r="B30" s="24"/>
      <c r="C30" s="24"/>
      <c r="D30" s="25"/>
      <c r="E30" s="25"/>
      <c r="F30" s="25"/>
      <c r="G30" s="25"/>
      <c r="H30" s="26" t="s">
        <v>47</v>
      </c>
      <c r="I30" s="27">
        <v>80</v>
      </c>
      <c r="J30" s="25"/>
      <c r="K30" s="25"/>
      <c r="L30" s="25"/>
      <c r="M30" s="28"/>
      <c r="N30" s="28"/>
      <c r="O30" s="28"/>
      <c r="P30" s="28"/>
      <c r="Q30" s="25"/>
      <c r="R30" s="29"/>
    </row>
    <row r="31" spans="1:20" ht="35.25" customHeight="1" x14ac:dyDescent="0.25">
      <c r="A31" s="24"/>
      <c r="B31" s="24"/>
      <c r="C31" s="24"/>
      <c r="D31" s="25"/>
      <c r="E31" s="25"/>
      <c r="F31" s="25"/>
      <c r="G31" s="25" t="s">
        <v>95</v>
      </c>
      <c r="H31" s="26" t="s">
        <v>56</v>
      </c>
      <c r="I31" s="27">
        <v>3</v>
      </c>
      <c r="J31" s="25"/>
      <c r="K31" s="25"/>
      <c r="L31" s="25"/>
      <c r="M31" s="28"/>
      <c r="N31" s="28"/>
      <c r="O31" s="28"/>
      <c r="P31" s="28"/>
      <c r="Q31" s="25"/>
      <c r="R31" s="29"/>
    </row>
    <row r="32" spans="1:20" ht="60" x14ac:dyDescent="0.25">
      <c r="A32" s="24"/>
      <c r="B32" s="24"/>
      <c r="C32" s="24"/>
      <c r="D32" s="25"/>
      <c r="E32" s="25"/>
      <c r="F32" s="25"/>
      <c r="G32" s="25"/>
      <c r="H32" s="26" t="s">
        <v>96</v>
      </c>
      <c r="I32" s="27">
        <v>100</v>
      </c>
      <c r="J32" s="25"/>
      <c r="K32" s="25"/>
      <c r="L32" s="25"/>
      <c r="M32" s="28"/>
      <c r="N32" s="28"/>
      <c r="O32" s="28"/>
      <c r="P32" s="28"/>
      <c r="Q32" s="25"/>
      <c r="R32" s="29"/>
    </row>
    <row r="33" spans="1:18" ht="168.75" customHeight="1" x14ac:dyDescent="0.25">
      <c r="A33" s="24">
        <v>7</v>
      </c>
      <c r="B33" s="24">
        <v>1</v>
      </c>
      <c r="C33" s="24">
        <v>1</v>
      </c>
      <c r="D33" s="25">
        <v>6</v>
      </c>
      <c r="E33" s="25" t="s">
        <v>97</v>
      </c>
      <c r="F33" s="25" t="s">
        <v>98</v>
      </c>
      <c r="G33" s="25" t="s">
        <v>99</v>
      </c>
      <c r="H33" s="26" t="s">
        <v>94</v>
      </c>
      <c r="I33" s="26">
        <v>1</v>
      </c>
      <c r="J33" s="25" t="s">
        <v>100</v>
      </c>
      <c r="K33" s="25" t="s">
        <v>73</v>
      </c>
      <c r="L33" s="25"/>
      <c r="M33" s="28">
        <v>260000</v>
      </c>
      <c r="N33" s="28"/>
      <c r="O33" s="28">
        <v>260000</v>
      </c>
      <c r="P33" s="28"/>
      <c r="Q33" s="25" t="s">
        <v>90</v>
      </c>
      <c r="R33" s="29" t="s">
        <v>91</v>
      </c>
    </row>
    <row r="34" spans="1:18" ht="258.75" customHeight="1" x14ac:dyDescent="0.25">
      <c r="A34" s="24"/>
      <c r="B34" s="24"/>
      <c r="C34" s="24"/>
      <c r="D34" s="25"/>
      <c r="E34" s="25"/>
      <c r="F34" s="25"/>
      <c r="G34" s="25"/>
      <c r="H34" s="26" t="s">
        <v>47</v>
      </c>
      <c r="I34" s="26">
        <v>300</v>
      </c>
      <c r="J34" s="25"/>
      <c r="K34" s="25"/>
      <c r="L34" s="25"/>
      <c r="M34" s="28"/>
      <c r="N34" s="28"/>
      <c r="O34" s="28"/>
      <c r="P34" s="28"/>
      <c r="Q34" s="25"/>
      <c r="R34" s="29"/>
    </row>
    <row r="35" spans="1:18" ht="117" customHeight="1" x14ac:dyDescent="0.25">
      <c r="A35" s="24">
        <v>8</v>
      </c>
      <c r="B35" s="24">
        <v>6</v>
      </c>
      <c r="C35" s="25">
        <v>1</v>
      </c>
      <c r="D35" s="24">
        <v>6</v>
      </c>
      <c r="E35" s="25" t="s">
        <v>101</v>
      </c>
      <c r="F35" s="25" t="s">
        <v>102</v>
      </c>
      <c r="G35" s="25" t="s">
        <v>103</v>
      </c>
      <c r="H35" s="26" t="s">
        <v>104</v>
      </c>
      <c r="I35" s="26">
        <v>5</v>
      </c>
      <c r="J35" s="25" t="s">
        <v>105</v>
      </c>
      <c r="K35" s="25" t="s">
        <v>73</v>
      </c>
      <c r="L35" s="38" t="s">
        <v>106</v>
      </c>
      <c r="M35" s="28">
        <v>360000</v>
      </c>
      <c r="N35" s="32">
        <v>300000</v>
      </c>
      <c r="O35" s="32">
        <v>360000</v>
      </c>
      <c r="P35" s="32">
        <v>300000</v>
      </c>
      <c r="Q35" s="25" t="s">
        <v>90</v>
      </c>
      <c r="R35" s="39" t="s">
        <v>91</v>
      </c>
    </row>
    <row r="36" spans="1:18" ht="189.75" customHeight="1" x14ac:dyDescent="0.25">
      <c r="A36" s="24"/>
      <c r="B36" s="24"/>
      <c r="C36" s="25"/>
      <c r="D36" s="24"/>
      <c r="E36" s="25"/>
      <c r="F36" s="25"/>
      <c r="G36" s="25"/>
      <c r="H36" s="26" t="s">
        <v>47</v>
      </c>
      <c r="I36" s="26">
        <v>160</v>
      </c>
      <c r="J36" s="25"/>
      <c r="K36" s="25"/>
      <c r="L36" s="38"/>
      <c r="M36" s="28"/>
      <c r="N36" s="32"/>
      <c r="O36" s="32"/>
      <c r="P36" s="32"/>
      <c r="Q36" s="25"/>
      <c r="R36" s="39"/>
    </row>
    <row r="37" spans="1:18" ht="179.25" customHeight="1" x14ac:dyDescent="0.25">
      <c r="A37" s="24"/>
      <c r="B37" s="24"/>
      <c r="C37" s="25"/>
      <c r="D37" s="24"/>
      <c r="E37" s="25"/>
      <c r="F37" s="25"/>
      <c r="G37" s="25"/>
      <c r="H37" s="40" t="s">
        <v>107</v>
      </c>
      <c r="I37" s="33">
        <v>1</v>
      </c>
      <c r="J37" s="25"/>
      <c r="K37" s="25"/>
      <c r="L37" s="38"/>
      <c r="M37" s="28"/>
      <c r="N37" s="32"/>
      <c r="O37" s="32"/>
      <c r="P37" s="32"/>
      <c r="Q37" s="25"/>
      <c r="R37" s="39"/>
    </row>
    <row r="38" spans="1:18" ht="140.25" customHeight="1" x14ac:dyDescent="0.25">
      <c r="A38" s="24">
        <v>9</v>
      </c>
      <c r="B38" s="24">
        <v>1</v>
      </c>
      <c r="C38" s="25">
        <v>1</v>
      </c>
      <c r="D38" s="24">
        <v>6</v>
      </c>
      <c r="E38" s="25" t="s">
        <v>108</v>
      </c>
      <c r="F38" s="25" t="s">
        <v>109</v>
      </c>
      <c r="G38" s="25" t="s">
        <v>110</v>
      </c>
      <c r="H38" s="26" t="s">
        <v>111</v>
      </c>
      <c r="I38" s="26">
        <v>1</v>
      </c>
      <c r="J38" s="25" t="s">
        <v>112</v>
      </c>
      <c r="K38" s="25"/>
      <c r="L38" s="38" t="s">
        <v>73</v>
      </c>
      <c r="M38" s="38"/>
      <c r="N38" s="32">
        <v>150000</v>
      </c>
      <c r="O38" s="32"/>
      <c r="P38" s="32">
        <v>150000</v>
      </c>
      <c r="Q38" s="25" t="s">
        <v>90</v>
      </c>
      <c r="R38" s="39" t="s">
        <v>91</v>
      </c>
    </row>
    <row r="39" spans="1:18" ht="114.75" customHeight="1" x14ac:dyDescent="0.25">
      <c r="A39" s="24"/>
      <c r="B39" s="24"/>
      <c r="C39" s="25"/>
      <c r="D39" s="24"/>
      <c r="E39" s="25"/>
      <c r="F39" s="25"/>
      <c r="G39" s="25"/>
      <c r="H39" s="26" t="s">
        <v>47</v>
      </c>
      <c r="I39" s="26">
        <v>100</v>
      </c>
      <c r="J39" s="25"/>
      <c r="K39" s="25"/>
      <c r="L39" s="38"/>
      <c r="M39" s="38"/>
      <c r="N39" s="32"/>
      <c r="O39" s="32"/>
      <c r="P39" s="32"/>
      <c r="Q39" s="25"/>
      <c r="R39" s="39"/>
    </row>
    <row r="40" spans="1:18" ht="150.75" customHeight="1" x14ac:dyDescent="0.25">
      <c r="A40" s="24"/>
      <c r="B40" s="24"/>
      <c r="C40" s="25"/>
      <c r="D40" s="24"/>
      <c r="E40" s="25"/>
      <c r="F40" s="25"/>
      <c r="G40" s="25"/>
      <c r="H40" s="41" t="s">
        <v>113</v>
      </c>
      <c r="I40" s="42" t="s">
        <v>65</v>
      </c>
      <c r="J40" s="25"/>
      <c r="K40" s="25"/>
      <c r="L40" s="38"/>
      <c r="M40" s="38"/>
      <c r="N40" s="32"/>
      <c r="O40" s="32"/>
      <c r="P40" s="32"/>
      <c r="Q40" s="25"/>
      <c r="R40" s="39"/>
    </row>
    <row r="41" spans="1:18" s="44" customFormat="1" ht="54.75" customHeight="1" x14ac:dyDescent="0.25">
      <c r="A41" s="25">
        <v>10</v>
      </c>
      <c r="B41" s="25">
        <v>6</v>
      </c>
      <c r="C41" s="25">
        <v>1</v>
      </c>
      <c r="D41" s="25">
        <v>6</v>
      </c>
      <c r="E41" s="25" t="s">
        <v>114</v>
      </c>
      <c r="F41" s="25" t="s">
        <v>115</v>
      </c>
      <c r="G41" s="25" t="s">
        <v>116</v>
      </c>
      <c r="H41" s="26" t="s">
        <v>117</v>
      </c>
      <c r="I41" s="26">
        <v>300</v>
      </c>
      <c r="J41" s="25" t="s">
        <v>118</v>
      </c>
      <c r="K41" s="25" t="s">
        <v>73</v>
      </c>
      <c r="L41" s="24"/>
      <c r="M41" s="28">
        <v>55000</v>
      </c>
      <c r="N41" s="43">
        <v>0</v>
      </c>
      <c r="O41" s="28">
        <v>55000</v>
      </c>
      <c r="P41" s="43">
        <v>0</v>
      </c>
      <c r="Q41" s="25" t="s">
        <v>90</v>
      </c>
      <c r="R41" s="25" t="s">
        <v>91</v>
      </c>
    </row>
    <row r="42" spans="1:18" s="44" customFormat="1" ht="80.25" customHeight="1" x14ac:dyDescent="0.25">
      <c r="A42" s="25"/>
      <c r="B42" s="25"/>
      <c r="C42" s="25"/>
      <c r="D42" s="25"/>
      <c r="E42" s="25"/>
      <c r="F42" s="25"/>
      <c r="G42" s="25"/>
      <c r="H42" s="26" t="s">
        <v>119</v>
      </c>
      <c r="I42" s="26">
        <v>1</v>
      </c>
      <c r="J42" s="25"/>
      <c r="K42" s="25"/>
      <c r="L42" s="24"/>
      <c r="M42" s="28"/>
      <c r="N42" s="43"/>
      <c r="O42" s="28"/>
      <c r="P42" s="43"/>
      <c r="Q42" s="25"/>
      <c r="R42" s="25"/>
    </row>
    <row r="43" spans="1:18" s="44" customFormat="1" ht="47.25" customHeight="1" x14ac:dyDescent="0.25">
      <c r="A43" s="25"/>
      <c r="B43" s="25"/>
      <c r="C43" s="25"/>
      <c r="D43" s="25"/>
      <c r="E43" s="25"/>
      <c r="F43" s="25"/>
      <c r="G43" s="25"/>
      <c r="H43" s="26" t="s">
        <v>62</v>
      </c>
      <c r="I43" s="26">
        <v>1</v>
      </c>
      <c r="J43" s="25"/>
      <c r="K43" s="25"/>
      <c r="L43" s="24"/>
      <c r="M43" s="28"/>
      <c r="N43" s="43"/>
      <c r="O43" s="28"/>
      <c r="P43" s="43"/>
      <c r="Q43" s="25"/>
      <c r="R43" s="25"/>
    </row>
    <row r="44" spans="1:18" s="45" customFormat="1" ht="135" customHeight="1" x14ac:dyDescent="0.25">
      <c r="A44" s="25">
        <v>11</v>
      </c>
      <c r="B44" s="25">
        <v>1</v>
      </c>
      <c r="C44" s="25">
        <v>1</v>
      </c>
      <c r="D44" s="25">
        <v>6</v>
      </c>
      <c r="E44" s="25" t="s">
        <v>120</v>
      </c>
      <c r="F44" s="25" t="s">
        <v>121</v>
      </c>
      <c r="G44" s="26" t="s">
        <v>52</v>
      </c>
      <c r="H44" s="26" t="s">
        <v>122</v>
      </c>
      <c r="I44" s="26">
        <v>5000</v>
      </c>
      <c r="J44" s="25" t="s">
        <v>123</v>
      </c>
      <c r="K44" s="25" t="s">
        <v>124</v>
      </c>
      <c r="L44" s="25" t="s">
        <v>125</v>
      </c>
      <c r="M44" s="28">
        <v>145000</v>
      </c>
      <c r="N44" s="28">
        <v>100000</v>
      </c>
      <c r="O44" s="28">
        <v>145000</v>
      </c>
      <c r="P44" s="28">
        <v>100000</v>
      </c>
      <c r="Q44" s="25" t="s">
        <v>90</v>
      </c>
      <c r="R44" s="25" t="s">
        <v>91</v>
      </c>
    </row>
    <row r="45" spans="1:18" s="45" customFormat="1" ht="117" customHeight="1" x14ac:dyDescent="0.25">
      <c r="A45" s="25"/>
      <c r="B45" s="25"/>
      <c r="C45" s="25"/>
      <c r="D45" s="25"/>
      <c r="E45" s="25"/>
      <c r="F45" s="25"/>
      <c r="G45" s="26" t="s">
        <v>126</v>
      </c>
      <c r="H45" s="26" t="s">
        <v>119</v>
      </c>
      <c r="I45" s="26">
        <v>1</v>
      </c>
      <c r="J45" s="25"/>
      <c r="K45" s="25"/>
      <c r="L45" s="25"/>
      <c r="M45" s="25"/>
      <c r="N45" s="25"/>
      <c r="O45" s="25"/>
      <c r="P45" s="25"/>
      <c r="Q45" s="25"/>
      <c r="R45" s="25"/>
    </row>
    <row r="46" spans="1:18" s="45" customFormat="1" ht="97.5" customHeight="1" x14ac:dyDescent="0.25">
      <c r="A46" s="25"/>
      <c r="B46" s="25"/>
      <c r="C46" s="25"/>
      <c r="D46" s="25"/>
      <c r="E46" s="25"/>
      <c r="F46" s="25"/>
      <c r="G46" s="26" t="s">
        <v>127</v>
      </c>
      <c r="H46" s="26" t="s">
        <v>128</v>
      </c>
      <c r="I46" s="26">
        <v>500</v>
      </c>
      <c r="J46" s="25"/>
      <c r="K46" s="25"/>
      <c r="L46" s="25"/>
      <c r="M46" s="25"/>
      <c r="N46" s="25"/>
      <c r="O46" s="25"/>
      <c r="P46" s="25"/>
      <c r="Q46" s="25"/>
      <c r="R46" s="25"/>
    </row>
    <row r="47" spans="1:18" s="44" customFormat="1" ht="91.5" customHeight="1" x14ac:dyDescent="0.25">
      <c r="A47" s="25"/>
      <c r="B47" s="25"/>
      <c r="C47" s="25"/>
      <c r="D47" s="25"/>
      <c r="E47" s="25"/>
      <c r="F47" s="25"/>
      <c r="G47" s="26" t="s">
        <v>119</v>
      </c>
      <c r="H47" s="26" t="s">
        <v>129</v>
      </c>
      <c r="I47" s="26">
        <v>1</v>
      </c>
      <c r="J47" s="25"/>
      <c r="K47" s="25"/>
      <c r="L47" s="25"/>
      <c r="M47" s="25"/>
      <c r="N47" s="25"/>
      <c r="O47" s="25"/>
      <c r="P47" s="25"/>
      <c r="Q47" s="25"/>
      <c r="R47" s="25"/>
    </row>
    <row r="48" spans="1:18" s="48" customFormat="1" ht="64.5" customHeight="1" x14ac:dyDescent="0.25">
      <c r="A48" s="24">
        <v>12</v>
      </c>
      <c r="B48" s="25">
        <v>1</v>
      </c>
      <c r="C48" s="25">
        <v>1</v>
      </c>
      <c r="D48" s="25">
        <v>13</v>
      </c>
      <c r="E48" s="25" t="s">
        <v>130</v>
      </c>
      <c r="F48" s="25" t="s">
        <v>131</v>
      </c>
      <c r="G48" s="26" t="s">
        <v>132</v>
      </c>
      <c r="H48" s="26" t="s">
        <v>133</v>
      </c>
      <c r="I48" s="26">
        <v>1</v>
      </c>
      <c r="J48" s="25" t="s">
        <v>134</v>
      </c>
      <c r="K48" s="25" t="s">
        <v>124</v>
      </c>
      <c r="L48" s="25" t="s">
        <v>49</v>
      </c>
      <c r="M48" s="46">
        <v>120000</v>
      </c>
      <c r="N48" s="46">
        <v>280000</v>
      </c>
      <c r="O48" s="47">
        <v>120000</v>
      </c>
      <c r="P48" s="47">
        <v>280000</v>
      </c>
      <c r="Q48" s="25" t="s">
        <v>90</v>
      </c>
      <c r="R48" s="25" t="s">
        <v>91</v>
      </c>
    </row>
    <row r="49" spans="1:20" s="48" customFormat="1" ht="68.25" customHeight="1" x14ac:dyDescent="0.25">
      <c r="A49" s="24"/>
      <c r="B49" s="25"/>
      <c r="C49" s="25"/>
      <c r="D49" s="25"/>
      <c r="E49" s="25"/>
      <c r="F49" s="25"/>
      <c r="G49" s="26" t="s">
        <v>119</v>
      </c>
      <c r="H49" s="26" t="s">
        <v>133</v>
      </c>
      <c r="I49" s="26">
        <v>1</v>
      </c>
      <c r="J49" s="25"/>
      <c r="K49" s="25"/>
      <c r="L49" s="25"/>
      <c r="M49" s="46"/>
      <c r="N49" s="46"/>
      <c r="O49" s="47"/>
      <c r="P49" s="47"/>
      <c r="Q49" s="25"/>
      <c r="R49" s="25"/>
    </row>
    <row r="50" spans="1:20" s="48" customFormat="1" ht="57.75" customHeight="1" x14ac:dyDescent="0.25">
      <c r="A50" s="24"/>
      <c r="B50" s="25"/>
      <c r="C50" s="25"/>
      <c r="D50" s="25"/>
      <c r="E50" s="25"/>
      <c r="F50" s="25"/>
      <c r="G50" s="26" t="s">
        <v>62</v>
      </c>
      <c r="H50" s="26" t="s">
        <v>135</v>
      </c>
      <c r="I50" s="26">
        <v>1000</v>
      </c>
      <c r="J50" s="25"/>
      <c r="K50" s="25"/>
      <c r="L50" s="25"/>
      <c r="M50" s="46"/>
      <c r="N50" s="46"/>
      <c r="O50" s="47"/>
      <c r="P50" s="47"/>
      <c r="Q50" s="25"/>
      <c r="R50" s="25"/>
    </row>
    <row r="51" spans="1:20" s="48" customFormat="1" ht="62.25" customHeight="1" x14ac:dyDescent="0.25">
      <c r="A51" s="24"/>
      <c r="B51" s="25"/>
      <c r="C51" s="25"/>
      <c r="D51" s="25"/>
      <c r="E51" s="25"/>
      <c r="F51" s="25"/>
      <c r="G51" s="26" t="s">
        <v>111</v>
      </c>
      <c r="H51" s="26" t="s">
        <v>136</v>
      </c>
      <c r="I51" s="26">
        <v>1</v>
      </c>
      <c r="J51" s="25"/>
      <c r="K51" s="25"/>
      <c r="L51" s="25"/>
      <c r="M51" s="46"/>
      <c r="N51" s="46"/>
      <c r="O51" s="47"/>
      <c r="P51" s="47"/>
      <c r="Q51" s="25"/>
      <c r="R51" s="25"/>
      <c r="S51" s="49"/>
      <c r="T51" s="50"/>
    </row>
    <row r="52" spans="1:20" s="51" customFormat="1" ht="122.25" customHeight="1" x14ac:dyDescent="0.25">
      <c r="A52" s="24"/>
      <c r="B52" s="25"/>
      <c r="C52" s="25"/>
      <c r="D52" s="25"/>
      <c r="E52" s="25"/>
      <c r="F52" s="25"/>
      <c r="G52" s="26" t="s">
        <v>137</v>
      </c>
      <c r="H52" s="26" t="s">
        <v>138</v>
      </c>
      <c r="I52" s="26">
        <v>10</v>
      </c>
      <c r="J52" s="25"/>
      <c r="K52" s="25"/>
      <c r="L52" s="25"/>
      <c r="M52" s="46"/>
      <c r="N52" s="46"/>
      <c r="O52" s="47"/>
      <c r="P52" s="47"/>
      <c r="Q52" s="25"/>
      <c r="R52" s="25"/>
      <c r="S52" s="49"/>
      <c r="T52" s="50"/>
    </row>
    <row r="53" spans="1:20" ht="163.5" customHeight="1" x14ac:dyDescent="0.25">
      <c r="A53" s="27">
        <v>13</v>
      </c>
      <c r="B53" s="26">
        <v>3</v>
      </c>
      <c r="C53" s="26">
        <v>1</v>
      </c>
      <c r="D53" s="26">
        <v>9</v>
      </c>
      <c r="E53" s="26" t="s">
        <v>139</v>
      </c>
      <c r="F53" s="26" t="s">
        <v>140</v>
      </c>
      <c r="G53" s="26" t="s">
        <v>141</v>
      </c>
      <c r="H53" s="26">
        <v>1</v>
      </c>
      <c r="I53" s="26" t="s">
        <v>142</v>
      </c>
      <c r="J53" s="26" t="s">
        <v>143</v>
      </c>
      <c r="K53" s="41" t="s">
        <v>73</v>
      </c>
      <c r="L53" s="52"/>
      <c r="M53" s="53">
        <v>30000</v>
      </c>
      <c r="N53" s="53"/>
      <c r="O53" s="54">
        <v>30000</v>
      </c>
      <c r="P53" s="55"/>
      <c r="Q53" s="26" t="s">
        <v>144</v>
      </c>
      <c r="R53" s="26" t="s">
        <v>91</v>
      </c>
      <c r="S53" s="49"/>
      <c r="T53" s="56"/>
    </row>
    <row r="54" spans="1:20" ht="41.25" customHeight="1" x14ac:dyDescent="0.25">
      <c r="A54" s="24">
        <v>14</v>
      </c>
      <c r="B54" s="24">
        <v>3</v>
      </c>
      <c r="C54" s="25">
        <v>1</v>
      </c>
      <c r="D54" s="24">
        <v>6</v>
      </c>
      <c r="E54" s="25" t="s">
        <v>145</v>
      </c>
      <c r="F54" s="25" t="s">
        <v>146</v>
      </c>
      <c r="G54" s="25" t="s">
        <v>147</v>
      </c>
      <c r="H54" s="26" t="s">
        <v>148</v>
      </c>
      <c r="I54" s="33" t="s">
        <v>65</v>
      </c>
      <c r="J54" s="25" t="s">
        <v>149</v>
      </c>
      <c r="K54" s="38" t="s">
        <v>41</v>
      </c>
      <c r="L54" s="38" t="s">
        <v>41</v>
      </c>
      <c r="M54" s="32">
        <v>150000</v>
      </c>
      <c r="N54" s="32">
        <v>150000</v>
      </c>
      <c r="O54" s="32">
        <v>150000</v>
      </c>
      <c r="P54" s="32">
        <v>15000</v>
      </c>
      <c r="Q54" s="25" t="s">
        <v>150</v>
      </c>
      <c r="R54" s="25" t="s">
        <v>151</v>
      </c>
    </row>
    <row r="55" spans="1:20" x14ac:dyDescent="0.25">
      <c r="A55" s="24"/>
      <c r="B55" s="24"/>
      <c r="C55" s="25"/>
      <c r="D55" s="24"/>
      <c r="E55" s="25"/>
      <c r="F55" s="25"/>
      <c r="G55" s="25"/>
      <c r="H55" s="25" t="s">
        <v>152</v>
      </c>
      <c r="I55" s="57" t="s">
        <v>153</v>
      </c>
      <c r="J55" s="25"/>
      <c r="K55" s="38"/>
      <c r="L55" s="38"/>
      <c r="M55" s="32"/>
      <c r="N55" s="32"/>
      <c r="O55" s="32"/>
      <c r="P55" s="32"/>
      <c r="Q55" s="25"/>
      <c r="R55" s="25"/>
    </row>
    <row r="56" spans="1:20" ht="28.5" customHeight="1" x14ac:dyDescent="0.25">
      <c r="A56" s="24"/>
      <c r="B56" s="24"/>
      <c r="C56" s="25"/>
      <c r="D56" s="24"/>
      <c r="E56" s="25"/>
      <c r="F56" s="25"/>
      <c r="G56" s="25"/>
      <c r="H56" s="24"/>
      <c r="I56" s="58"/>
      <c r="J56" s="25"/>
      <c r="K56" s="38"/>
      <c r="L56" s="38"/>
      <c r="M56" s="32"/>
      <c r="N56" s="32"/>
      <c r="O56" s="32"/>
      <c r="P56" s="32"/>
      <c r="Q56" s="25"/>
      <c r="R56" s="25"/>
    </row>
    <row r="57" spans="1:20" ht="10.5" customHeight="1" x14ac:dyDescent="0.25">
      <c r="A57" s="24"/>
      <c r="B57" s="24"/>
      <c r="C57" s="25"/>
      <c r="D57" s="24"/>
      <c r="E57" s="25"/>
      <c r="F57" s="25"/>
      <c r="G57" s="25"/>
      <c r="H57" s="24"/>
      <c r="I57" s="58"/>
      <c r="J57" s="25"/>
      <c r="K57" s="38"/>
      <c r="L57" s="38"/>
      <c r="M57" s="32"/>
      <c r="N57" s="32"/>
      <c r="O57" s="32"/>
      <c r="P57" s="32"/>
      <c r="Q57" s="25"/>
      <c r="R57" s="25"/>
    </row>
    <row r="58" spans="1:20" ht="13.5" customHeight="1" x14ac:dyDescent="0.25">
      <c r="A58" s="24"/>
      <c r="B58" s="24"/>
      <c r="C58" s="25"/>
      <c r="D58" s="24"/>
      <c r="E58" s="25"/>
      <c r="F58" s="25"/>
      <c r="G58" s="25"/>
      <c r="H58" s="24"/>
      <c r="I58" s="58"/>
      <c r="J58" s="25"/>
      <c r="K58" s="38"/>
      <c r="L58" s="38"/>
      <c r="M58" s="32"/>
      <c r="N58" s="32"/>
      <c r="O58" s="32"/>
      <c r="P58" s="32"/>
      <c r="Q58" s="25"/>
      <c r="R58" s="25"/>
    </row>
    <row r="59" spans="1:20" ht="16.5" customHeight="1" x14ac:dyDescent="0.25">
      <c r="A59" s="24"/>
      <c r="B59" s="24"/>
      <c r="C59" s="25"/>
      <c r="D59" s="24"/>
      <c r="E59" s="25"/>
      <c r="F59" s="25"/>
      <c r="G59" s="25"/>
      <c r="H59" s="24"/>
      <c r="I59" s="58"/>
      <c r="J59" s="25"/>
      <c r="K59" s="38"/>
      <c r="L59" s="38"/>
      <c r="M59" s="32"/>
      <c r="N59" s="32"/>
      <c r="O59" s="32"/>
      <c r="P59" s="32"/>
      <c r="Q59" s="25"/>
      <c r="R59" s="25"/>
    </row>
    <row r="60" spans="1:20" ht="9.75" customHeight="1" x14ac:dyDescent="0.25">
      <c r="A60" s="24"/>
      <c r="B60" s="24"/>
      <c r="C60" s="25"/>
      <c r="D60" s="24"/>
      <c r="E60" s="25"/>
      <c r="F60" s="25"/>
      <c r="G60" s="25"/>
      <c r="H60" s="24"/>
      <c r="I60" s="58"/>
      <c r="J60" s="25"/>
      <c r="K60" s="38"/>
      <c r="L60" s="38"/>
      <c r="M60" s="32"/>
      <c r="N60" s="32"/>
      <c r="O60" s="32"/>
      <c r="P60" s="32"/>
      <c r="Q60" s="25"/>
      <c r="R60" s="25"/>
    </row>
    <row r="61" spans="1:20" ht="37.5" customHeight="1" x14ac:dyDescent="0.25">
      <c r="A61" s="24"/>
      <c r="B61" s="24"/>
      <c r="C61" s="25"/>
      <c r="D61" s="24"/>
      <c r="E61" s="25"/>
      <c r="F61" s="25"/>
      <c r="G61" s="25" t="s">
        <v>154</v>
      </c>
      <c r="H61" s="26" t="s">
        <v>155</v>
      </c>
      <c r="I61" s="26">
        <v>1</v>
      </c>
      <c r="J61" s="25" t="s">
        <v>156</v>
      </c>
      <c r="K61" s="38"/>
      <c r="L61" s="38"/>
      <c r="M61" s="59"/>
      <c r="N61" s="32">
        <v>200000</v>
      </c>
      <c r="O61" s="59"/>
      <c r="P61" s="32">
        <v>200000</v>
      </c>
      <c r="Q61" s="25"/>
      <c r="R61" s="25"/>
    </row>
    <row r="62" spans="1:20" x14ac:dyDescent="0.25">
      <c r="A62" s="24"/>
      <c r="B62" s="24"/>
      <c r="C62" s="25"/>
      <c r="D62" s="24"/>
      <c r="E62" s="25"/>
      <c r="F62" s="25"/>
      <c r="G62" s="25"/>
      <c r="H62" s="25" t="s">
        <v>152</v>
      </c>
      <c r="I62" s="25">
        <v>30</v>
      </c>
      <c r="J62" s="25"/>
      <c r="K62" s="38"/>
      <c r="L62" s="38"/>
      <c r="M62" s="59"/>
      <c r="N62" s="32"/>
      <c r="O62" s="59"/>
      <c r="P62" s="32"/>
      <c r="Q62" s="25"/>
      <c r="R62" s="25"/>
    </row>
    <row r="63" spans="1:20" ht="6" customHeight="1" x14ac:dyDescent="0.25">
      <c r="A63" s="24"/>
      <c r="B63" s="24"/>
      <c r="C63" s="25"/>
      <c r="D63" s="24"/>
      <c r="E63" s="25"/>
      <c r="F63" s="25"/>
      <c r="G63" s="25"/>
      <c r="H63" s="25"/>
      <c r="I63" s="25"/>
      <c r="J63" s="25"/>
      <c r="K63" s="38"/>
      <c r="L63" s="38"/>
      <c r="M63" s="59"/>
      <c r="N63" s="32"/>
      <c r="O63" s="59"/>
      <c r="P63" s="32"/>
      <c r="Q63" s="25"/>
      <c r="R63" s="25"/>
    </row>
    <row r="64" spans="1:20" ht="20.25" customHeight="1" x14ac:dyDescent="0.25">
      <c r="A64" s="24"/>
      <c r="B64" s="24"/>
      <c r="C64" s="25"/>
      <c r="D64" s="24"/>
      <c r="E64" s="25"/>
      <c r="F64" s="25"/>
      <c r="G64" s="25"/>
      <c r="H64" s="25"/>
      <c r="I64" s="25"/>
      <c r="J64" s="25"/>
      <c r="K64" s="38"/>
      <c r="L64" s="38"/>
      <c r="M64" s="59"/>
      <c r="N64" s="32"/>
      <c r="O64" s="59"/>
      <c r="P64" s="32"/>
      <c r="Q64" s="25"/>
      <c r="R64" s="25"/>
    </row>
    <row r="65" spans="1:20" ht="45" x14ac:dyDescent="0.3">
      <c r="A65" s="24"/>
      <c r="B65" s="24"/>
      <c r="C65" s="25"/>
      <c r="D65" s="24"/>
      <c r="E65" s="25"/>
      <c r="F65" s="25"/>
      <c r="G65" s="26" t="s">
        <v>157</v>
      </c>
      <c r="H65" s="26" t="s">
        <v>158</v>
      </c>
      <c r="I65" s="26">
        <v>1</v>
      </c>
      <c r="J65" s="27" t="s">
        <v>159</v>
      </c>
      <c r="K65" s="38"/>
      <c r="L65" s="38"/>
      <c r="M65" s="60"/>
      <c r="N65" s="61">
        <v>55000</v>
      </c>
      <c r="O65" s="60"/>
      <c r="P65" s="61">
        <v>55000</v>
      </c>
      <c r="Q65" s="25"/>
      <c r="R65" s="25"/>
      <c r="S65" s="62"/>
    </row>
    <row r="66" spans="1:20" ht="64.5" customHeight="1" x14ac:dyDescent="0.25">
      <c r="A66" s="24"/>
      <c r="B66" s="24"/>
      <c r="C66" s="25"/>
      <c r="D66" s="24"/>
      <c r="E66" s="25"/>
      <c r="F66" s="25"/>
      <c r="G66" s="26" t="s">
        <v>160</v>
      </c>
      <c r="H66" s="26" t="s">
        <v>158</v>
      </c>
      <c r="I66" s="26">
        <v>1</v>
      </c>
      <c r="J66" s="27" t="s">
        <v>159</v>
      </c>
      <c r="K66" s="38"/>
      <c r="L66" s="38"/>
      <c r="M66" s="60"/>
      <c r="N66" s="61">
        <v>55000</v>
      </c>
      <c r="O66" s="60"/>
      <c r="P66" s="61">
        <v>55000</v>
      </c>
      <c r="Q66" s="25"/>
      <c r="R66" s="25"/>
      <c r="S66" s="63"/>
      <c r="T66" s="64"/>
    </row>
    <row r="67" spans="1:20" ht="60" x14ac:dyDescent="0.25">
      <c r="A67" s="24"/>
      <c r="B67" s="24"/>
      <c r="C67" s="25"/>
      <c r="D67" s="24"/>
      <c r="E67" s="25"/>
      <c r="F67" s="25"/>
      <c r="G67" s="27" t="s">
        <v>141</v>
      </c>
      <c r="H67" s="26" t="s">
        <v>142</v>
      </c>
      <c r="I67" s="26">
        <v>3</v>
      </c>
      <c r="J67" s="26" t="s">
        <v>156</v>
      </c>
      <c r="K67" s="38"/>
      <c r="L67" s="38"/>
      <c r="M67" s="61">
        <v>50000</v>
      </c>
      <c r="N67" s="61">
        <v>20000</v>
      </c>
      <c r="O67" s="61">
        <v>50000</v>
      </c>
      <c r="P67" s="61">
        <v>20000</v>
      </c>
      <c r="Q67" s="25"/>
      <c r="R67" s="25"/>
      <c r="S67" s="63"/>
      <c r="T67" s="64"/>
    </row>
    <row r="68" spans="1:20" ht="30" x14ac:dyDescent="0.25">
      <c r="A68" s="24"/>
      <c r="B68" s="24"/>
      <c r="C68" s="25"/>
      <c r="D68" s="24"/>
      <c r="E68" s="25"/>
      <c r="F68" s="25"/>
      <c r="G68" s="25" t="s">
        <v>161</v>
      </c>
      <c r="H68" s="26" t="s">
        <v>94</v>
      </c>
      <c r="I68" s="26">
        <v>1</v>
      </c>
      <c r="J68" s="25" t="s">
        <v>156</v>
      </c>
      <c r="K68" s="38"/>
      <c r="L68" s="38"/>
      <c r="M68" s="32">
        <v>15000</v>
      </c>
      <c r="N68" s="32"/>
      <c r="O68" s="32">
        <v>15000</v>
      </c>
      <c r="P68" s="32"/>
      <c r="Q68" s="25"/>
      <c r="R68" s="25"/>
      <c r="S68" s="63"/>
      <c r="T68" s="64"/>
    </row>
    <row r="69" spans="1:20" ht="30" x14ac:dyDescent="0.25">
      <c r="A69" s="24"/>
      <c r="B69" s="24"/>
      <c r="C69" s="25"/>
      <c r="D69" s="24"/>
      <c r="E69" s="25"/>
      <c r="F69" s="25"/>
      <c r="G69" s="25"/>
      <c r="H69" s="26" t="s">
        <v>47</v>
      </c>
      <c r="I69" s="26">
        <v>50</v>
      </c>
      <c r="J69" s="24"/>
      <c r="K69" s="38"/>
      <c r="L69" s="38"/>
      <c r="M69" s="24"/>
      <c r="N69" s="24"/>
      <c r="O69" s="24"/>
      <c r="P69" s="24"/>
      <c r="Q69" s="25"/>
      <c r="R69" s="25"/>
      <c r="S69" s="63"/>
      <c r="T69" s="64"/>
    </row>
    <row r="70" spans="1:20" ht="75" x14ac:dyDescent="0.25">
      <c r="A70" s="24"/>
      <c r="B70" s="24"/>
      <c r="C70" s="25"/>
      <c r="D70" s="24"/>
      <c r="E70" s="25"/>
      <c r="F70" s="25"/>
      <c r="G70" s="26" t="s">
        <v>162</v>
      </c>
      <c r="H70" s="26" t="s">
        <v>163</v>
      </c>
      <c r="I70" s="26">
        <v>1</v>
      </c>
      <c r="J70" s="27" t="s">
        <v>164</v>
      </c>
      <c r="K70" s="38"/>
      <c r="L70" s="38"/>
      <c r="M70" s="61">
        <v>100000</v>
      </c>
      <c r="N70" s="61"/>
      <c r="O70" s="61">
        <v>100000</v>
      </c>
      <c r="P70" s="61"/>
      <c r="Q70" s="25"/>
      <c r="R70" s="25"/>
      <c r="S70" s="63"/>
      <c r="T70" s="64"/>
    </row>
    <row r="71" spans="1:20" s="45" customFormat="1" ht="34.5" customHeight="1" x14ac:dyDescent="0.25">
      <c r="A71" s="24">
        <v>15</v>
      </c>
      <c r="B71" s="24">
        <v>3</v>
      </c>
      <c r="C71" s="65" t="s">
        <v>165</v>
      </c>
      <c r="D71" s="24">
        <v>12</v>
      </c>
      <c r="E71" s="25" t="s">
        <v>166</v>
      </c>
      <c r="F71" s="25" t="s">
        <v>167</v>
      </c>
      <c r="G71" s="25" t="s">
        <v>168</v>
      </c>
      <c r="H71" s="25" t="s">
        <v>152</v>
      </c>
      <c r="I71" s="25">
        <v>100</v>
      </c>
      <c r="J71" s="25" t="s">
        <v>156</v>
      </c>
      <c r="K71" s="24" t="s">
        <v>41</v>
      </c>
      <c r="L71" s="58"/>
      <c r="M71" s="32">
        <v>130000</v>
      </c>
      <c r="N71" s="58"/>
      <c r="O71" s="32">
        <v>130000</v>
      </c>
      <c r="P71" s="58"/>
      <c r="Q71" s="25" t="s">
        <v>150</v>
      </c>
      <c r="R71" s="25" t="s">
        <v>151</v>
      </c>
      <c r="S71" s="66"/>
      <c r="T71" s="66"/>
    </row>
    <row r="72" spans="1:20" s="45" customFormat="1" ht="42" customHeight="1" x14ac:dyDescent="0.25">
      <c r="A72" s="24"/>
      <c r="B72" s="24"/>
      <c r="C72" s="67"/>
      <c r="D72" s="24"/>
      <c r="E72" s="25"/>
      <c r="F72" s="25"/>
      <c r="G72" s="25"/>
      <c r="H72" s="58"/>
      <c r="I72" s="31"/>
      <c r="J72" s="25"/>
      <c r="K72" s="24"/>
      <c r="L72" s="58"/>
      <c r="M72" s="32"/>
      <c r="N72" s="58"/>
      <c r="O72" s="32"/>
      <c r="P72" s="58"/>
      <c r="Q72" s="25"/>
      <c r="R72" s="25"/>
    </row>
    <row r="73" spans="1:20" s="45" customFormat="1" ht="68.25" customHeight="1" x14ac:dyDescent="0.25">
      <c r="A73" s="24"/>
      <c r="B73" s="24"/>
      <c r="C73" s="67"/>
      <c r="D73" s="24"/>
      <c r="E73" s="25"/>
      <c r="F73" s="25"/>
      <c r="G73" s="25"/>
      <c r="H73" s="25" t="s">
        <v>169</v>
      </c>
      <c r="I73" s="24">
        <v>1</v>
      </c>
      <c r="J73" s="25"/>
      <c r="K73" s="24"/>
      <c r="L73" s="58"/>
      <c r="M73" s="32"/>
      <c r="N73" s="58"/>
      <c r="O73" s="32"/>
      <c r="P73" s="58"/>
      <c r="Q73" s="25"/>
      <c r="R73" s="25"/>
    </row>
    <row r="74" spans="1:20" s="45" customFormat="1" ht="8.25" customHeight="1" x14ac:dyDescent="0.25">
      <c r="A74" s="24"/>
      <c r="B74" s="24"/>
      <c r="C74" s="67"/>
      <c r="D74" s="24"/>
      <c r="E74" s="25"/>
      <c r="F74" s="25"/>
      <c r="G74" s="25"/>
      <c r="H74" s="25"/>
      <c r="I74" s="24"/>
      <c r="J74" s="25"/>
      <c r="K74" s="24"/>
      <c r="L74" s="58"/>
      <c r="M74" s="32"/>
      <c r="N74" s="58"/>
      <c r="O74" s="32"/>
      <c r="P74" s="58"/>
      <c r="Q74" s="25"/>
      <c r="R74" s="25"/>
    </row>
    <row r="75" spans="1:20" s="45" customFormat="1" ht="34.5" customHeight="1" x14ac:dyDescent="0.25">
      <c r="A75" s="24"/>
      <c r="B75" s="24"/>
      <c r="C75" s="67"/>
      <c r="D75" s="24"/>
      <c r="E75" s="25"/>
      <c r="F75" s="25"/>
      <c r="G75" s="25"/>
      <c r="H75" s="26" t="s">
        <v>170</v>
      </c>
      <c r="I75" s="27">
        <v>1</v>
      </c>
      <c r="J75" s="25"/>
      <c r="K75" s="24"/>
      <c r="L75" s="58"/>
      <c r="M75" s="32"/>
      <c r="N75" s="58"/>
      <c r="O75" s="32"/>
      <c r="P75" s="58"/>
      <c r="Q75" s="25"/>
      <c r="R75" s="25"/>
    </row>
    <row r="76" spans="1:20" ht="105" customHeight="1" x14ac:dyDescent="0.25">
      <c r="A76" s="27">
        <v>16</v>
      </c>
      <c r="B76" s="26" t="s">
        <v>66</v>
      </c>
      <c r="C76" s="26">
        <v>1</v>
      </c>
      <c r="D76" s="26">
        <v>6</v>
      </c>
      <c r="E76" s="26" t="s">
        <v>171</v>
      </c>
      <c r="F76" s="26" t="s">
        <v>172</v>
      </c>
      <c r="G76" s="26" t="s">
        <v>173</v>
      </c>
      <c r="H76" s="26" t="s">
        <v>174</v>
      </c>
      <c r="I76" s="26">
        <v>1</v>
      </c>
      <c r="J76" s="26" t="s">
        <v>175</v>
      </c>
      <c r="K76" s="41" t="s">
        <v>41</v>
      </c>
      <c r="L76" s="52" t="s">
        <v>176</v>
      </c>
      <c r="M76" s="52">
        <v>100000</v>
      </c>
      <c r="N76" s="26" t="s">
        <v>176</v>
      </c>
      <c r="O76" s="52">
        <v>100000</v>
      </c>
      <c r="P76" s="27" t="s">
        <v>176</v>
      </c>
      <c r="Q76" s="26" t="s">
        <v>177</v>
      </c>
      <c r="R76" s="26" t="s">
        <v>43</v>
      </c>
      <c r="S76" s="68"/>
      <c r="T76" s="69"/>
    </row>
    <row r="77" spans="1:20" ht="90" x14ac:dyDescent="0.25">
      <c r="A77" s="27">
        <v>17</v>
      </c>
      <c r="B77" s="26">
        <v>6</v>
      </c>
      <c r="C77" s="26">
        <v>1</v>
      </c>
      <c r="D77" s="26">
        <v>9</v>
      </c>
      <c r="E77" s="26" t="s">
        <v>178</v>
      </c>
      <c r="F77" s="26" t="s">
        <v>179</v>
      </c>
      <c r="G77" s="26" t="s">
        <v>180</v>
      </c>
      <c r="H77" s="26" t="s">
        <v>39</v>
      </c>
      <c r="I77" s="26">
        <v>1</v>
      </c>
      <c r="J77" s="26" t="s">
        <v>181</v>
      </c>
      <c r="K77" s="41" t="s">
        <v>73</v>
      </c>
      <c r="L77" s="52" t="s">
        <v>176</v>
      </c>
      <c r="M77" s="52">
        <v>80000</v>
      </c>
      <c r="N77" s="26"/>
      <c r="O77" s="52">
        <v>80000</v>
      </c>
      <c r="P77" s="27"/>
      <c r="Q77" s="26" t="s">
        <v>177</v>
      </c>
      <c r="R77" s="26" t="s">
        <v>43</v>
      </c>
      <c r="S77" s="68"/>
      <c r="T77" s="70"/>
    </row>
    <row r="78" spans="1:20" ht="39.75" customHeight="1" x14ac:dyDescent="0.25">
      <c r="A78" s="24">
        <v>18</v>
      </c>
      <c r="B78" s="25" t="s">
        <v>182</v>
      </c>
      <c r="C78" s="25">
        <v>1</v>
      </c>
      <c r="D78" s="25">
        <v>6</v>
      </c>
      <c r="E78" s="25" t="s">
        <v>183</v>
      </c>
      <c r="F78" s="25" t="s">
        <v>184</v>
      </c>
      <c r="G78" s="25" t="s">
        <v>185</v>
      </c>
      <c r="H78" s="26" t="s">
        <v>56</v>
      </c>
      <c r="I78" s="26">
        <v>4</v>
      </c>
      <c r="J78" s="25" t="s">
        <v>186</v>
      </c>
      <c r="K78" s="38" t="s">
        <v>187</v>
      </c>
      <c r="L78" s="28" t="s">
        <v>49</v>
      </c>
      <c r="M78" s="28">
        <v>100000</v>
      </c>
      <c r="N78" s="28">
        <v>150000</v>
      </c>
      <c r="O78" s="28">
        <v>100000</v>
      </c>
      <c r="P78" s="28">
        <v>150000</v>
      </c>
      <c r="Q78" s="25" t="s">
        <v>177</v>
      </c>
      <c r="R78" s="25" t="s">
        <v>43</v>
      </c>
      <c r="S78" s="71"/>
      <c r="T78" s="72"/>
    </row>
    <row r="79" spans="1:20" ht="57" customHeight="1" x14ac:dyDescent="0.25">
      <c r="A79" s="24"/>
      <c r="B79" s="25"/>
      <c r="C79" s="25"/>
      <c r="D79" s="25"/>
      <c r="E79" s="25"/>
      <c r="F79" s="25"/>
      <c r="G79" s="25"/>
      <c r="H79" s="26" t="s">
        <v>188</v>
      </c>
      <c r="I79" s="26">
        <v>80</v>
      </c>
      <c r="J79" s="25"/>
      <c r="K79" s="38"/>
      <c r="L79" s="28"/>
      <c r="M79" s="28"/>
      <c r="N79" s="25"/>
      <c r="O79" s="28"/>
      <c r="P79" s="25"/>
      <c r="Q79" s="25"/>
      <c r="R79" s="24"/>
      <c r="S79" s="71"/>
      <c r="T79" s="72"/>
    </row>
    <row r="80" spans="1:20" ht="62.25" customHeight="1" x14ac:dyDescent="0.25">
      <c r="A80" s="24"/>
      <c r="B80" s="25"/>
      <c r="C80" s="25"/>
      <c r="D80" s="25"/>
      <c r="E80" s="25"/>
      <c r="F80" s="25"/>
      <c r="G80" s="25"/>
      <c r="H80" s="26" t="s">
        <v>189</v>
      </c>
      <c r="I80" s="26">
        <v>1</v>
      </c>
      <c r="J80" s="25"/>
      <c r="K80" s="38"/>
      <c r="L80" s="28"/>
      <c r="M80" s="28"/>
      <c r="N80" s="25"/>
      <c r="O80" s="28"/>
      <c r="P80" s="25"/>
      <c r="Q80" s="25"/>
      <c r="R80" s="24"/>
      <c r="S80" s="71"/>
      <c r="T80" s="72"/>
    </row>
    <row r="81" spans="1:20" ht="31.5" customHeight="1" x14ac:dyDescent="0.25">
      <c r="A81" s="73">
        <v>19</v>
      </c>
      <c r="B81" s="74" t="s">
        <v>190</v>
      </c>
      <c r="C81" s="73">
        <v>1</v>
      </c>
      <c r="D81" s="74">
        <v>6</v>
      </c>
      <c r="E81" s="74" t="s">
        <v>191</v>
      </c>
      <c r="F81" s="74" t="s">
        <v>192</v>
      </c>
      <c r="G81" s="74" t="s">
        <v>193</v>
      </c>
      <c r="H81" s="26" t="s">
        <v>194</v>
      </c>
      <c r="I81" s="26">
        <v>2</v>
      </c>
      <c r="J81" s="74" t="s">
        <v>195</v>
      </c>
      <c r="K81" s="75" t="s">
        <v>187</v>
      </c>
      <c r="L81" s="76" t="s">
        <v>196</v>
      </c>
      <c r="M81" s="76">
        <v>230000</v>
      </c>
      <c r="N81" s="76">
        <v>230000</v>
      </c>
      <c r="O81" s="76">
        <v>230000</v>
      </c>
      <c r="P81" s="76">
        <v>230000</v>
      </c>
      <c r="Q81" s="74" t="s">
        <v>177</v>
      </c>
      <c r="R81" s="74" t="s">
        <v>43</v>
      </c>
      <c r="S81" s="71"/>
      <c r="T81" s="70"/>
    </row>
    <row r="82" spans="1:20" ht="45" x14ac:dyDescent="0.25">
      <c r="A82" s="77"/>
      <c r="B82" s="78"/>
      <c r="C82" s="77"/>
      <c r="D82" s="78"/>
      <c r="E82" s="78"/>
      <c r="F82" s="78"/>
      <c r="G82" s="78"/>
      <c r="H82" s="26" t="s">
        <v>197</v>
      </c>
      <c r="I82" s="26" t="s">
        <v>198</v>
      </c>
      <c r="J82" s="78"/>
      <c r="K82" s="79"/>
      <c r="L82" s="80"/>
      <c r="M82" s="80"/>
      <c r="N82" s="80"/>
      <c r="O82" s="80"/>
      <c r="P82" s="80"/>
      <c r="Q82" s="78"/>
      <c r="R82" s="78"/>
      <c r="S82" s="71"/>
      <c r="T82" s="70"/>
    </row>
    <row r="83" spans="1:20" ht="57" customHeight="1" x14ac:dyDescent="0.25">
      <c r="A83" s="77"/>
      <c r="B83" s="78"/>
      <c r="C83" s="77"/>
      <c r="D83" s="78"/>
      <c r="E83" s="78"/>
      <c r="F83" s="78"/>
      <c r="G83" s="78"/>
      <c r="H83" s="26" t="s">
        <v>199</v>
      </c>
      <c r="I83" s="26" t="s">
        <v>200</v>
      </c>
      <c r="J83" s="78"/>
      <c r="K83" s="79"/>
      <c r="L83" s="80"/>
      <c r="M83" s="80"/>
      <c r="N83" s="80"/>
      <c r="O83" s="80"/>
      <c r="P83" s="80"/>
      <c r="Q83" s="78"/>
      <c r="R83" s="78"/>
      <c r="S83" s="71"/>
      <c r="T83" s="70"/>
    </row>
    <row r="84" spans="1:20" ht="78.75" customHeight="1" x14ac:dyDescent="0.25">
      <c r="A84" s="77"/>
      <c r="B84" s="78"/>
      <c r="C84" s="77"/>
      <c r="D84" s="78"/>
      <c r="E84" s="78"/>
      <c r="F84" s="78"/>
      <c r="G84" s="78"/>
      <c r="H84" s="26" t="s">
        <v>119</v>
      </c>
      <c r="I84" s="26" t="s">
        <v>200</v>
      </c>
      <c r="J84" s="78"/>
      <c r="K84" s="79"/>
      <c r="L84" s="80"/>
      <c r="M84" s="80"/>
      <c r="N84" s="80"/>
      <c r="O84" s="80"/>
      <c r="P84" s="80"/>
      <c r="Q84" s="78"/>
      <c r="R84" s="78"/>
      <c r="S84" s="81"/>
      <c r="T84" s="70"/>
    </row>
    <row r="85" spans="1:20" ht="67.5" customHeight="1" x14ac:dyDescent="0.25">
      <c r="A85" s="82"/>
      <c r="B85" s="83"/>
      <c r="C85" s="82"/>
      <c r="D85" s="83"/>
      <c r="E85" s="83"/>
      <c r="F85" s="83"/>
      <c r="G85" s="83"/>
      <c r="H85" s="26" t="s">
        <v>201</v>
      </c>
      <c r="I85" s="26" t="s">
        <v>202</v>
      </c>
      <c r="J85" s="83"/>
      <c r="K85" s="84"/>
      <c r="L85" s="85"/>
      <c r="M85" s="85"/>
      <c r="N85" s="85"/>
      <c r="O85" s="85"/>
      <c r="P85" s="85"/>
      <c r="Q85" s="83"/>
      <c r="R85" s="83"/>
      <c r="S85" s="68"/>
      <c r="T85" s="70"/>
    </row>
    <row r="86" spans="1:20" ht="40.5" customHeight="1" x14ac:dyDescent="0.25">
      <c r="A86" s="24">
        <v>20</v>
      </c>
      <c r="B86" s="25">
        <v>6</v>
      </c>
      <c r="C86" s="25">
        <v>1</v>
      </c>
      <c r="D86" s="25">
        <v>6</v>
      </c>
      <c r="E86" s="25" t="s">
        <v>203</v>
      </c>
      <c r="F86" s="25" t="s">
        <v>204</v>
      </c>
      <c r="G86" s="25" t="s">
        <v>205</v>
      </c>
      <c r="H86" s="26" t="s">
        <v>206</v>
      </c>
      <c r="I86" s="26">
        <v>1</v>
      </c>
      <c r="J86" s="25" t="s">
        <v>207</v>
      </c>
      <c r="K86" s="38" t="s">
        <v>187</v>
      </c>
      <c r="L86" s="28" t="s">
        <v>208</v>
      </c>
      <c r="M86" s="28">
        <v>100000</v>
      </c>
      <c r="N86" s="28">
        <v>1100000</v>
      </c>
      <c r="O86" s="28">
        <v>100000</v>
      </c>
      <c r="P86" s="28">
        <v>1100000</v>
      </c>
      <c r="Q86" s="25" t="s">
        <v>177</v>
      </c>
      <c r="R86" s="25" t="s">
        <v>43</v>
      </c>
      <c r="S86" s="71"/>
      <c r="T86" s="70"/>
    </row>
    <row r="87" spans="1:20" ht="46.5" customHeight="1" x14ac:dyDescent="0.25">
      <c r="A87" s="24"/>
      <c r="B87" s="25"/>
      <c r="C87" s="25"/>
      <c r="D87" s="25"/>
      <c r="E87" s="25"/>
      <c r="F87" s="25"/>
      <c r="G87" s="25"/>
      <c r="H87" s="26" t="s">
        <v>209</v>
      </c>
      <c r="I87" s="26">
        <v>10</v>
      </c>
      <c r="J87" s="25"/>
      <c r="K87" s="38"/>
      <c r="L87" s="28"/>
      <c r="M87" s="28"/>
      <c r="N87" s="28"/>
      <c r="O87" s="28"/>
      <c r="P87" s="28"/>
      <c r="Q87" s="25"/>
      <c r="R87" s="25"/>
      <c r="S87" s="71"/>
      <c r="T87" s="70"/>
    </row>
    <row r="88" spans="1:20" ht="38.25" customHeight="1" x14ac:dyDescent="0.25">
      <c r="A88" s="24"/>
      <c r="B88" s="25"/>
      <c r="C88" s="25"/>
      <c r="D88" s="25"/>
      <c r="E88" s="25"/>
      <c r="F88" s="25"/>
      <c r="G88" s="25"/>
      <c r="H88" s="26" t="s">
        <v>210</v>
      </c>
      <c r="I88" s="26">
        <v>1</v>
      </c>
      <c r="J88" s="25"/>
      <c r="K88" s="38"/>
      <c r="L88" s="28"/>
      <c r="M88" s="28"/>
      <c r="N88" s="28"/>
      <c r="O88" s="28"/>
      <c r="P88" s="28"/>
      <c r="Q88" s="25"/>
      <c r="R88" s="25"/>
      <c r="S88" s="71"/>
      <c r="T88" s="70"/>
    </row>
    <row r="89" spans="1:20" ht="51" customHeight="1" x14ac:dyDescent="0.25">
      <c r="A89" s="24"/>
      <c r="B89" s="25"/>
      <c r="C89" s="25"/>
      <c r="D89" s="25"/>
      <c r="E89" s="25"/>
      <c r="F89" s="25"/>
      <c r="G89" s="25"/>
      <c r="H89" s="26" t="s">
        <v>211</v>
      </c>
      <c r="I89" s="26">
        <v>500</v>
      </c>
      <c r="J89" s="25"/>
      <c r="K89" s="38"/>
      <c r="L89" s="28"/>
      <c r="M89" s="28"/>
      <c r="N89" s="28"/>
      <c r="O89" s="28"/>
      <c r="P89" s="28"/>
      <c r="Q89" s="25"/>
      <c r="R89" s="25"/>
      <c r="S89" s="71"/>
      <c r="T89" s="70"/>
    </row>
    <row r="90" spans="1:20" ht="51" customHeight="1" x14ac:dyDescent="0.25">
      <c r="A90" s="24"/>
      <c r="B90" s="25"/>
      <c r="C90" s="25"/>
      <c r="D90" s="25"/>
      <c r="E90" s="25"/>
      <c r="F90" s="25"/>
      <c r="G90" s="25"/>
      <c r="H90" s="26" t="s">
        <v>212</v>
      </c>
      <c r="I90" s="26">
        <v>28</v>
      </c>
      <c r="J90" s="25"/>
      <c r="K90" s="38"/>
      <c r="L90" s="28"/>
      <c r="M90" s="28"/>
      <c r="N90" s="28"/>
      <c r="O90" s="28"/>
      <c r="P90" s="28"/>
      <c r="Q90" s="25"/>
      <c r="R90" s="25"/>
      <c r="S90" s="71"/>
      <c r="T90" s="70"/>
    </row>
    <row r="91" spans="1:20" ht="83.25" customHeight="1" x14ac:dyDescent="0.25">
      <c r="A91" s="24"/>
      <c r="B91" s="25"/>
      <c r="C91" s="25"/>
      <c r="D91" s="25"/>
      <c r="E91" s="25"/>
      <c r="F91" s="25"/>
      <c r="G91" s="25"/>
      <c r="H91" s="26" t="s">
        <v>213</v>
      </c>
      <c r="I91" s="26">
        <v>500</v>
      </c>
      <c r="J91" s="25"/>
      <c r="K91" s="38"/>
      <c r="L91" s="28"/>
      <c r="M91" s="28"/>
      <c r="N91" s="28"/>
      <c r="O91" s="28"/>
      <c r="P91" s="28"/>
      <c r="Q91" s="25"/>
      <c r="R91" s="25"/>
      <c r="S91" s="71"/>
      <c r="T91" s="70"/>
    </row>
    <row r="92" spans="1:20" ht="40.5" customHeight="1" x14ac:dyDescent="0.25">
      <c r="A92" s="24"/>
      <c r="B92" s="25"/>
      <c r="C92" s="25"/>
      <c r="D92" s="25"/>
      <c r="E92" s="25"/>
      <c r="F92" s="25"/>
      <c r="G92" s="25"/>
      <c r="H92" s="26" t="s">
        <v>214</v>
      </c>
      <c r="I92" s="26">
        <v>2</v>
      </c>
      <c r="J92" s="25"/>
      <c r="K92" s="38"/>
      <c r="L92" s="28"/>
      <c r="M92" s="28"/>
      <c r="N92" s="28"/>
      <c r="O92" s="28"/>
      <c r="P92" s="28"/>
      <c r="Q92" s="25"/>
      <c r="R92" s="25"/>
      <c r="S92" s="71"/>
      <c r="T92" s="70"/>
    </row>
    <row r="93" spans="1:20" ht="71.25" customHeight="1" x14ac:dyDescent="0.25">
      <c r="A93" s="24"/>
      <c r="B93" s="25"/>
      <c r="C93" s="25"/>
      <c r="D93" s="25"/>
      <c r="E93" s="25"/>
      <c r="F93" s="25"/>
      <c r="G93" s="25"/>
      <c r="H93" s="26" t="s">
        <v>215</v>
      </c>
      <c r="I93" s="26">
        <v>1</v>
      </c>
      <c r="J93" s="25"/>
      <c r="K93" s="38"/>
      <c r="L93" s="28"/>
      <c r="M93" s="28"/>
      <c r="N93" s="28"/>
      <c r="O93" s="28"/>
      <c r="P93" s="28"/>
      <c r="Q93" s="25"/>
      <c r="R93" s="25"/>
      <c r="S93" s="71"/>
      <c r="T93" s="70"/>
    </row>
    <row r="94" spans="1:20" ht="39" customHeight="1" x14ac:dyDescent="0.25">
      <c r="A94" s="24"/>
      <c r="B94" s="25"/>
      <c r="C94" s="25"/>
      <c r="D94" s="25"/>
      <c r="E94" s="25"/>
      <c r="F94" s="25"/>
      <c r="G94" s="25"/>
      <c r="H94" s="26" t="s">
        <v>216</v>
      </c>
      <c r="I94" s="26">
        <v>1</v>
      </c>
      <c r="J94" s="25"/>
      <c r="K94" s="38"/>
      <c r="L94" s="28"/>
      <c r="M94" s="28"/>
      <c r="N94" s="28"/>
      <c r="O94" s="28"/>
      <c r="P94" s="28"/>
      <c r="Q94" s="25"/>
      <c r="R94" s="25"/>
      <c r="S94" s="71"/>
      <c r="T94" s="70"/>
    </row>
    <row r="95" spans="1:20" ht="264.75" customHeight="1" x14ac:dyDescent="0.25">
      <c r="A95" s="27">
        <v>21</v>
      </c>
      <c r="B95" s="26">
        <v>6</v>
      </c>
      <c r="C95" s="26">
        <v>2</v>
      </c>
      <c r="D95" s="26">
        <v>3</v>
      </c>
      <c r="E95" s="26" t="s">
        <v>217</v>
      </c>
      <c r="F95" s="26" t="s">
        <v>218</v>
      </c>
      <c r="G95" s="26" t="s">
        <v>219</v>
      </c>
      <c r="H95" s="26" t="s">
        <v>220</v>
      </c>
      <c r="I95" s="86" t="s">
        <v>221</v>
      </c>
      <c r="J95" s="26" t="s">
        <v>222</v>
      </c>
      <c r="K95" s="41" t="s">
        <v>73</v>
      </c>
      <c r="L95" s="87"/>
      <c r="M95" s="52">
        <v>130000</v>
      </c>
      <c r="N95" s="88"/>
      <c r="O95" s="52">
        <v>130000</v>
      </c>
      <c r="P95" s="88"/>
      <c r="Q95" s="26" t="s">
        <v>177</v>
      </c>
      <c r="R95" s="26" t="s">
        <v>43</v>
      </c>
      <c r="S95" s="68"/>
      <c r="T95" s="70"/>
    </row>
    <row r="97" spans="13:17" x14ac:dyDescent="0.25">
      <c r="M97" s="89"/>
      <c r="N97" s="90" t="s">
        <v>223</v>
      </c>
      <c r="O97" s="90"/>
      <c r="P97" s="90"/>
    </row>
    <row r="98" spans="13:17" x14ac:dyDescent="0.25">
      <c r="M98" s="91"/>
      <c r="N98" s="90" t="s">
        <v>224</v>
      </c>
      <c r="O98" s="90" t="s">
        <v>225</v>
      </c>
      <c r="P98" s="90"/>
    </row>
    <row r="99" spans="13:17" x14ac:dyDescent="0.25">
      <c r="M99" s="92"/>
      <c r="N99" s="90"/>
      <c r="O99" s="93">
        <v>2020</v>
      </c>
      <c r="P99" s="93">
        <v>2021</v>
      </c>
    </row>
    <row r="100" spans="13:17" x14ac:dyDescent="0.25">
      <c r="M100" s="93" t="s">
        <v>226</v>
      </c>
      <c r="N100" s="94">
        <v>21</v>
      </c>
      <c r="O100" s="95">
        <f>SUM(O7:O95)</f>
        <v>2535000</v>
      </c>
      <c r="P100" s="96">
        <f>P10+P15+P18+P20+P26+P35+P38+P44+P48+P54+P61+P65+P66+P67+P78+P81+P86</f>
        <v>3620000</v>
      </c>
      <c r="Q100" s="97"/>
    </row>
  </sheetData>
  <mergeCells count="313">
    <mergeCell ref="M97:M99"/>
    <mergeCell ref="N97:P97"/>
    <mergeCell ref="N98:N99"/>
    <mergeCell ref="O98:P98"/>
    <mergeCell ref="N86:N94"/>
    <mergeCell ref="O86:O94"/>
    <mergeCell ref="P86:P94"/>
    <mergeCell ref="Q86:Q94"/>
    <mergeCell ref="R86:R94"/>
    <mergeCell ref="S86:S94"/>
    <mergeCell ref="F86:F94"/>
    <mergeCell ref="G86:G94"/>
    <mergeCell ref="J86:J94"/>
    <mergeCell ref="K86:K94"/>
    <mergeCell ref="L86:L94"/>
    <mergeCell ref="M86:M94"/>
    <mergeCell ref="O81:O85"/>
    <mergeCell ref="P81:P85"/>
    <mergeCell ref="Q81:Q85"/>
    <mergeCell ref="R81:R85"/>
    <mergeCell ref="S81:S83"/>
    <mergeCell ref="A86:A94"/>
    <mergeCell ref="B86:B94"/>
    <mergeCell ref="C86:C94"/>
    <mergeCell ref="D86:D94"/>
    <mergeCell ref="E86:E94"/>
    <mergeCell ref="G81:G85"/>
    <mergeCell ref="J81:J85"/>
    <mergeCell ref="K81:K85"/>
    <mergeCell ref="L81:L85"/>
    <mergeCell ref="M81:M85"/>
    <mergeCell ref="N81:N85"/>
    <mergeCell ref="A81:A85"/>
    <mergeCell ref="B81:B85"/>
    <mergeCell ref="C81:C85"/>
    <mergeCell ref="D81:D85"/>
    <mergeCell ref="E81:E85"/>
    <mergeCell ref="F81:F85"/>
    <mergeCell ref="O78:O80"/>
    <mergeCell ref="P78:P80"/>
    <mergeCell ref="Q78:Q80"/>
    <mergeCell ref="R78:R80"/>
    <mergeCell ref="S78:S80"/>
    <mergeCell ref="T78:T80"/>
    <mergeCell ref="G78:G80"/>
    <mergeCell ref="J78:J80"/>
    <mergeCell ref="K78:K80"/>
    <mergeCell ref="L78:L80"/>
    <mergeCell ref="M78:M80"/>
    <mergeCell ref="N78:N80"/>
    <mergeCell ref="A78:A80"/>
    <mergeCell ref="B78:B80"/>
    <mergeCell ref="C78:C80"/>
    <mergeCell ref="D78:D80"/>
    <mergeCell ref="E78:E80"/>
    <mergeCell ref="F78:F80"/>
    <mergeCell ref="M71:M75"/>
    <mergeCell ref="N71:N75"/>
    <mergeCell ref="O71:O75"/>
    <mergeCell ref="P71:P75"/>
    <mergeCell ref="Q71:Q75"/>
    <mergeCell ref="R71:R75"/>
    <mergeCell ref="G71:G75"/>
    <mergeCell ref="H71:H72"/>
    <mergeCell ref="I71:I72"/>
    <mergeCell ref="J71:J75"/>
    <mergeCell ref="K71:K75"/>
    <mergeCell ref="L71:L75"/>
    <mergeCell ref="H73:H74"/>
    <mergeCell ref="I73:I74"/>
    <mergeCell ref="A71:A75"/>
    <mergeCell ref="B71:B75"/>
    <mergeCell ref="C71:C75"/>
    <mergeCell ref="D71:D75"/>
    <mergeCell ref="E71:E75"/>
    <mergeCell ref="F71:F75"/>
    <mergeCell ref="H62:H64"/>
    <mergeCell ref="I62:I64"/>
    <mergeCell ref="G68:G69"/>
    <mergeCell ref="J68:J69"/>
    <mergeCell ref="M68:M69"/>
    <mergeCell ref="N68:N69"/>
    <mergeCell ref="Q54:Q70"/>
    <mergeCell ref="R54:R70"/>
    <mergeCell ref="H55:H60"/>
    <mergeCell ref="I55:I60"/>
    <mergeCell ref="G61:G64"/>
    <mergeCell ref="J61:J64"/>
    <mergeCell ref="M61:M64"/>
    <mergeCell ref="N61:N64"/>
    <mergeCell ref="O61:O64"/>
    <mergeCell ref="P61:P64"/>
    <mergeCell ref="K54:K70"/>
    <mergeCell ref="L54:L70"/>
    <mergeCell ref="M54:M60"/>
    <mergeCell ref="N54:N60"/>
    <mergeCell ref="O54:O60"/>
    <mergeCell ref="P54:P60"/>
    <mergeCell ref="O68:O69"/>
    <mergeCell ref="P68:P69"/>
    <mergeCell ref="Q48:Q52"/>
    <mergeCell ref="R48:R52"/>
    <mergeCell ref="A54:A70"/>
    <mergeCell ref="B54:B70"/>
    <mergeCell ref="C54:C70"/>
    <mergeCell ref="D54:D70"/>
    <mergeCell ref="E54:E70"/>
    <mergeCell ref="F54:F70"/>
    <mergeCell ref="G54:G60"/>
    <mergeCell ref="J54:J60"/>
    <mergeCell ref="K48:K52"/>
    <mergeCell ref="L48:L52"/>
    <mergeCell ref="M48:M52"/>
    <mergeCell ref="N48:N52"/>
    <mergeCell ref="O48:O52"/>
    <mergeCell ref="P48:P52"/>
    <mergeCell ref="P44:P47"/>
    <mergeCell ref="Q44:Q47"/>
    <mergeCell ref="R44:R47"/>
    <mergeCell ref="A48:A52"/>
    <mergeCell ref="B48:B52"/>
    <mergeCell ref="C48:C52"/>
    <mergeCell ref="D48:D52"/>
    <mergeCell ref="E48:E52"/>
    <mergeCell ref="F48:F52"/>
    <mergeCell ref="J48:J52"/>
    <mergeCell ref="J44:J47"/>
    <mergeCell ref="K44:K47"/>
    <mergeCell ref="L44:L47"/>
    <mergeCell ref="M44:M47"/>
    <mergeCell ref="N44:N47"/>
    <mergeCell ref="O44:O47"/>
    <mergeCell ref="O41:O43"/>
    <mergeCell ref="P41:P43"/>
    <mergeCell ref="Q41:Q43"/>
    <mergeCell ref="R41:R43"/>
    <mergeCell ref="A44:A47"/>
    <mergeCell ref="B44:B47"/>
    <mergeCell ref="C44:C47"/>
    <mergeCell ref="D44:D47"/>
    <mergeCell ref="E44:E47"/>
    <mergeCell ref="F44:F47"/>
    <mergeCell ref="G41:G43"/>
    <mergeCell ref="J41:J43"/>
    <mergeCell ref="K41:K43"/>
    <mergeCell ref="L41:L43"/>
    <mergeCell ref="M41:M43"/>
    <mergeCell ref="N41:N43"/>
    <mergeCell ref="O38:O40"/>
    <mergeCell ref="P38:P40"/>
    <mergeCell ref="Q38:Q40"/>
    <mergeCell ref="R38:R40"/>
    <mergeCell ref="A41:A43"/>
    <mergeCell ref="B41:B43"/>
    <mergeCell ref="C41:C43"/>
    <mergeCell ref="D41:D43"/>
    <mergeCell ref="E41:E43"/>
    <mergeCell ref="F41:F43"/>
    <mergeCell ref="G38:G40"/>
    <mergeCell ref="J38:J40"/>
    <mergeCell ref="K38:K40"/>
    <mergeCell ref="L38:L40"/>
    <mergeCell ref="M38:M40"/>
    <mergeCell ref="N38:N40"/>
    <mergeCell ref="O35:O37"/>
    <mergeCell ref="P35:P37"/>
    <mergeCell ref="Q35:Q37"/>
    <mergeCell ref="R35:R37"/>
    <mergeCell ref="A38:A40"/>
    <mergeCell ref="B38:B40"/>
    <mergeCell ref="C38:C40"/>
    <mergeCell ref="D38:D40"/>
    <mergeCell ref="E38:E40"/>
    <mergeCell ref="F38:F40"/>
    <mergeCell ref="G35:G37"/>
    <mergeCell ref="J35:J37"/>
    <mergeCell ref="K35:K37"/>
    <mergeCell ref="L35:L37"/>
    <mergeCell ref="M35:M37"/>
    <mergeCell ref="N35:N37"/>
    <mergeCell ref="O33:O34"/>
    <mergeCell ref="P33:P34"/>
    <mergeCell ref="Q33:Q34"/>
    <mergeCell ref="R33:R34"/>
    <mergeCell ref="A35:A37"/>
    <mergeCell ref="B35:B37"/>
    <mergeCell ref="C35:C37"/>
    <mergeCell ref="D35:D37"/>
    <mergeCell ref="E35:E37"/>
    <mergeCell ref="F35:F37"/>
    <mergeCell ref="G33:G34"/>
    <mergeCell ref="J33:J34"/>
    <mergeCell ref="K33:K34"/>
    <mergeCell ref="L33:L34"/>
    <mergeCell ref="M33:M34"/>
    <mergeCell ref="N33:N34"/>
    <mergeCell ref="A33:A34"/>
    <mergeCell ref="B33:B34"/>
    <mergeCell ref="C33:C34"/>
    <mergeCell ref="D33:D34"/>
    <mergeCell ref="E33:E34"/>
    <mergeCell ref="F33:F34"/>
    <mergeCell ref="O26:O32"/>
    <mergeCell ref="P26:P32"/>
    <mergeCell ref="Q26:Q32"/>
    <mergeCell ref="R26:R32"/>
    <mergeCell ref="G27:G28"/>
    <mergeCell ref="G29:G30"/>
    <mergeCell ref="G31:G32"/>
    <mergeCell ref="F26:F32"/>
    <mergeCell ref="J26:J32"/>
    <mergeCell ref="K26:K32"/>
    <mergeCell ref="L26:L32"/>
    <mergeCell ref="M26:M32"/>
    <mergeCell ref="N26:N32"/>
    <mergeCell ref="P20:P25"/>
    <mergeCell ref="Q20:Q25"/>
    <mergeCell ref="R20:R25"/>
    <mergeCell ref="H21:H25"/>
    <mergeCell ref="I21:I25"/>
    <mergeCell ref="A26:A32"/>
    <mergeCell ref="B26:B32"/>
    <mergeCell ref="C26:C32"/>
    <mergeCell ref="D26:D32"/>
    <mergeCell ref="E26:E32"/>
    <mergeCell ref="J20:J25"/>
    <mergeCell ref="K20:K25"/>
    <mergeCell ref="L20:L25"/>
    <mergeCell ref="M20:M25"/>
    <mergeCell ref="N20:N25"/>
    <mergeCell ref="O20:O25"/>
    <mergeCell ref="P18:P19"/>
    <mergeCell ref="Q18:Q19"/>
    <mergeCell ref="R18:R19"/>
    <mergeCell ref="A20:A25"/>
    <mergeCell ref="B20:B25"/>
    <mergeCell ref="C20:C25"/>
    <mergeCell ref="D20:D25"/>
    <mergeCell ref="E20:E25"/>
    <mergeCell ref="F20:F25"/>
    <mergeCell ref="G20:G25"/>
    <mergeCell ref="J18:J19"/>
    <mergeCell ref="K18:K19"/>
    <mergeCell ref="L18:L19"/>
    <mergeCell ref="M18:M19"/>
    <mergeCell ref="N18:N19"/>
    <mergeCell ref="O18:O19"/>
    <mergeCell ref="O15:O17"/>
    <mergeCell ref="P15:P17"/>
    <mergeCell ref="Q15:Q17"/>
    <mergeCell ref="R15:R17"/>
    <mergeCell ref="A18:A19"/>
    <mergeCell ref="B18:B19"/>
    <mergeCell ref="C18:C19"/>
    <mergeCell ref="D18:D19"/>
    <mergeCell ref="E18:E19"/>
    <mergeCell ref="F18:F19"/>
    <mergeCell ref="F15:F17"/>
    <mergeCell ref="J15:J17"/>
    <mergeCell ref="K15:K17"/>
    <mergeCell ref="L15:L17"/>
    <mergeCell ref="M15:M17"/>
    <mergeCell ref="N15:N17"/>
    <mergeCell ref="P10:P14"/>
    <mergeCell ref="Q10:Q14"/>
    <mergeCell ref="R10:R14"/>
    <mergeCell ref="G11:G12"/>
    <mergeCell ref="G13:G14"/>
    <mergeCell ref="A15:A17"/>
    <mergeCell ref="B15:B17"/>
    <mergeCell ref="C15:C17"/>
    <mergeCell ref="D15:D17"/>
    <mergeCell ref="E15:E17"/>
    <mergeCell ref="J10:J14"/>
    <mergeCell ref="K10:K14"/>
    <mergeCell ref="L10:L14"/>
    <mergeCell ref="M10:M14"/>
    <mergeCell ref="N10:N14"/>
    <mergeCell ref="O10:O14"/>
    <mergeCell ref="A10:A14"/>
    <mergeCell ref="B10:B14"/>
    <mergeCell ref="C10:C14"/>
    <mergeCell ref="D10:D14"/>
    <mergeCell ref="E10:E14"/>
    <mergeCell ref="F10:F14"/>
    <mergeCell ref="M7:M9"/>
    <mergeCell ref="N7:N9"/>
    <mergeCell ref="O7:O9"/>
    <mergeCell ref="P7:P9"/>
    <mergeCell ref="Q7:Q9"/>
    <mergeCell ref="R7:R9"/>
    <mergeCell ref="G7:G9"/>
    <mergeCell ref="H7:H9"/>
    <mergeCell ref="I7:I9"/>
    <mergeCell ref="J7:J9"/>
    <mergeCell ref="K7:K9"/>
    <mergeCell ref="L7:L9"/>
    <mergeCell ref="H4:I4"/>
    <mergeCell ref="K4:L4"/>
    <mergeCell ref="M4:N4"/>
    <mergeCell ref="O4:P4"/>
    <mergeCell ref="A7:A9"/>
    <mergeCell ref="B7:B9"/>
    <mergeCell ref="C7:C9"/>
    <mergeCell ref="D7:D9"/>
    <mergeCell ref="E7:E9"/>
    <mergeCell ref="F7:F9"/>
    <mergeCell ref="A4:A5"/>
    <mergeCell ref="B4:B5"/>
    <mergeCell ref="C4:C5"/>
    <mergeCell ref="D4:D5"/>
    <mergeCell ref="F4:F5"/>
    <mergeCell ref="G4: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CDR (KSOW)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2020-10-21T09:22:39Z</dcterms:created>
  <dcterms:modified xsi:type="dcterms:W3CDTF">2020-10-21T09:22:39Z</dcterms:modified>
</cp:coreProperties>
</file>