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Świętokrzy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 l="1"/>
  <c r="N42" i="1"/>
</calcChain>
</file>

<file path=xl/sharedStrings.xml><?xml version="1.0" encoding="utf-8"?>
<sst xmlns="http://schemas.openxmlformats.org/spreadsheetml/2006/main" count="318" uniqueCount="228">
  <si>
    <t>Plan operacyjny KSOW na lata 2018-2019 (z wyłączeniem działania 8 Plan komunikacyjny) - województwo świętokrzskie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</si>
  <si>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</si>
  <si>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</si>
  <si>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</si>
  <si>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</si>
  <si>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</si>
  <si>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</si>
  <si>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</si>
  <si>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</si>
  <si>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</si>
  <si>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</si>
  <si>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</si>
  <si>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</si>
  <si>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</si>
  <si>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</si>
  <si>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</si>
  <si>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</si>
  <si>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</si>
  <si>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</si>
  <si>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</si>
  <si>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</si>
  <si>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</si>
  <si>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</si>
  <si>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</si>
  <si>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</si>
  <si>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</si>
  <si>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</si>
  <si>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</si>
  <si>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</si>
  <si>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</si>
  <si>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</si>
  <si>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</si>
  <si>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</si>
  <si>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</si>
  <si>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</si>
  <si>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Album "Sieć Dziedzictwo Kulinarne Świętokrzyskie"</t>
  </si>
  <si>
    <t xml:space="preserve">Upowszechnienie wiedzy o dziedzictwie kulinarnym oraz 
wskazywanie  możliwości wykorzystywania walorów tradycyjnych, regionalnych i lokalnych produktów i potraw w ofercie gospodarstw agroturystycznych, w turystyce wiejskiej i lokalnej gastronomii.  Inspirowaniei do tworzenia nowatorskiej kuchni, opartej na lokalnych produktach użytych w niekonwencjonalny sposób, zaspokajającej oczekiwania najbardziej wymagających konsumentów. </t>
  </si>
  <si>
    <t>Wydawnictwo</t>
  </si>
  <si>
    <t>nakład</t>
  </si>
  <si>
    <t>1500</t>
  </si>
  <si>
    <t xml:space="preserve">Mieszkańcy Województwa świętokrzyskiego, producenci żywności, restauratorzy, a także turyści  
</t>
  </si>
  <si>
    <t>II - III</t>
  </si>
  <si>
    <t>Samorząd Województwa Świętokrzyskiego</t>
  </si>
  <si>
    <t>al.. IX Wieków Kielc 3, 25- 516 Kielce</t>
  </si>
  <si>
    <t>Druk informatora "Wyniki Porejestrowych Doświadczeń Odmianowych w województwie świętokrzyskim w latach 2015-2017"</t>
  </si>
  <si>
    <t>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t>
  </si>
  <si>
    <t>250</t>
  </si>
  <si>
    <t>Rolnicy Województwa świętokrzyskiego</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</si>
  <si>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</si>
  <si>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</si>
  <si>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Warsztaty</t>
  </si>
  <si>
    <t>liczba uczestników</t>
  </si>
  <si>
    <t>120 - 150</t>
  </si>
  <si>
    <t>Koła gospodyń wiejskich z terenu województwa świętokrzyskiego, mieszkańcy regionu świę-tokrzyskiego</t>
  </si>
  <si>
    <t>III - IV</t>
  </si>
  <si>
    <t>Wyjazd studyjny dla członków Świętokrzyskiej Sieci Dziedzictwa Kulinarnego do Województwa podkarpackiego</t>
  </si>
  <si>
    <t>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t>
  </si>
  <si>
    <t>Wyjazd studyjny</t>
  </si>
  <si>
    <t>30-  40</t>
  </si>
  <si>
    <t>Członkowie  ŚSDK</t>
  </si>
  <si>
    <t>Udział w Targach  Agrotravel</t>
  </si>
  <si>
    <t>Promowanie  walorów  turystycznych i gospodarczych, promocja bogactwa kultury ludowej, przyrodniczej, historycznej oraz produktów lokalnych, kreowanie miejsc pracy na terenach wijeskich.</t>
  </si>
  <si>
    <t>Targi</t>
  </si>
  <si>
    <t>liczba osób</t>
  </si>
  <si>
    <t>20 - 30</t>
  </si>
  <si>
    <t>Koła Gospodyń Wiejskich z terenu województwa świętokrzyskiego, członkowie ŚSDK</t>
  </si>
  <si>
    <t>II</t>
  </si>
  <si>
    <t>Organizacja i przeprowadzenie Międzynarodowej Konferencji Pszczelarskiej  podczas XI Świętokrzyskiego Święta Pszczoły</t>
  </si>
  <si>
    <t xml:space="preserve">Celem realizowanej operacji jest zwiększenie udziału zainteresowanych stron we wdrażaniu inicjatyw na rzecz rozwoju obszarów wiejskich, poprzez realizację konferencji dla członków Sieci  Dziedzictwo Kulinarne Świętokrzyskie oraz osób zainteresowanych podjęciem dzialności pszczelarskiej. Uczestnicy zapoznają się z procesem wytwarzania i produkcj miodów,  produktów miodopochodnych oraz innego wykorzystania produktów pszczelarskich. </t>
  </si>
  <si>
    <t>konferencja</t>
  </si>
  <si>
    <t>Członkowie ŚSDK oraz osoby chętne do podjecia działalnosci pszczelarskiej</t>
  </si>
  <si>
    <t xml:space="preserve">Wyjazd studyjny zagraniczny do krajów UE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</si>
  <si>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</si>
  <si>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8 do 12</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</si>
  <si>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</si>
  <si>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Kuchnia świętokrzyska czaruje - Rolniczy Handel Detaliczny czyli z pola do garnka</t>
  </si>
  <si>
    <t>Celem operacji jest zwiększenie wiedzy środowiska wiejskiego na temat możliwości legalnego przetwórstwa produktów z gospodarstwa i ich legalnej sprzedaży oraz zwiększenie wiedzy konsumentów na temat podaży tych produktów poprzez zorganizowanie konkursu na przetwory i potrawy. Przedmiotem operacji jest organizacja konursu.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</si>
  <si>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konkurs</t>
  </si>
  <si>
    <t>liczba uczestników konkursu</t>
  </si>
  <si>
    <t>30</t>
  </si>
  <si>
    <t>Grupą docelową są rolnicy zainteresowani przetwórstwem produktów rolnych, szczególnie w ramach rolniczego handlu detalicznego oraz konsumenci produktów żywnościowych.</t>
  </si>
  <si>
    <t>II-IV</t>
  </si>
  <si>
    <t>Świętokrzyska Izba Rolnicza</t>
  </si>
  <si>
    <t>ul. Chopina 15/3; 25-356 Kielce</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</si>
  <si>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</si>
  <si>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</si>
  <si>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wyjazd studyjny</t>
  </si>
  <si>
    <t>liczba uczestników  wyjazdu</t>
  </si>
  <si>
    <t>Grupa docelową są przedstawiciele lokalnych grup działania - członkowie Świętokrzyskiej Sieci LGD.</t>
  </si>
  <si>
    <t>I-III</t>
  </si>
  <si>
    <t>Świętokrzyska Sieć LGD</t>
  </si>
  <si>
    <t>Plac Staszica 6; 26-021 Daleszyce</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</si>
  <si>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</si>
  <si>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</si>
  <si>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szkolenie</t>
  </si>
  <si>
    <t>szkolenir</t>
  </si>
  <si>
    <t>Pracownicy lgd oraz osoby zarządzające lgd</t>
  </si>
  <si>
    <t>III-IV</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</si>
  <si>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</si>
  <si>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</si>
  <si>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</si>
  <si>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</si>
  <si>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Organizacja  konkursu promującego ryby i produkty rybne podczas Festiwalu Ludowego</t>
  </si>
  <si>
    <t>Głównym celem operacji jest kampani propagująca zwiększenie spożycia ryb, w tym sprzedaży produktów rybnych wśród społeczności lokalnej, a także upowszechnienie wiedzy na temat znaczenia ryb w racjonalnym żywieniu człowieka. Przedmiotem operacji jest organizacja konkursu promującego ryby i produkty rybne podczas Festiwalu Ludowego. Tematy operacji: upowszechnienie wiedzy w zakresie optymalizacji wykorzystywania przez mieszkańców obszarów wiejskich zasobów środowiska naturalnego; wspieranie rozowju przedsiebiorczości na obszarach wiejskich przez podnoszenie poziomu wiedzy i umiejętności w obszarach innych niż rozwój zielonej gospodarki i obszar małego przetwórstwa lokalnego; promocja jakości życia na esi lub promocja wsi jako miejsaca do życia i rozowju zawodowego, a także upowszechnianie wiedzy w zakresie planowania rozwoju lokalnego z uwzględnieniem potencjału ekonomicznego, społecznego i środowiskowego danego obszaru.</t>
  </si>
  <si>
    <t>Przedstwaicielki Kół Gospodyń Wiejskich oraz Stowarzyszeń z terenu powiatu jędrzejowskiego</t>
  </si>
  <si>
    <t>II-III</t>
  </si>
  <si>
    <t>Gmina Sędziszów</t>
  </si>
  <si>
    <t>ul. Dworcowa 20; 28-340 Sędziszów</t>
  </si>
  <si>
    <t>Świętokrzyska Kuźnia Smaków – lokalna marka</t>
  </si>
  <si>
    <t>Głównym celem operacji jest rozszerzenie oferty Świętokrzyskiej Kuźni Smaków wspierającej rozwój rynku żywności tradycyjnej i regionalnej oraz wzmocnienie ekonomiczne i wizerunkowe podmiotów ŚKS jako lokalnej marki. Przedmiotem operacji jest organizacja wyjazdu studyjnego, stoiska wystawienniczego na targach AGROTRAVEL w Kielcach oraz działania związane z certyfikacją nowych podmiotów w ramach Świętokrzyskiej Kuźni Smaków. Tematy operacji: upowszechnienie wiedzy w zakresie tworzenia krótkich łańcuchów dostaw w rozumieniu art. 2 ust.1 akapit drugi lit. m rozporządzenia nr 1305/2013 w sektorze rolno-spożywczym;  wspieranie rozowju przedsiębiorczości na obszarach wiejskich przez podnoszenie poziomu wiedzy i umiejętności w obszarze małego przetwórstwa lokalnego lub w obszarze rozwoju zielonej gospodarki, w tym tworzenie nowych miejsc pracy.</t>
  </si>
  <si>
    <t xml:space="preserve">wyjazd studyjny; stoisko wystawiennicze na targach; działania związane z certyfikacją nowych podmiotów w ramach Świętokrzyskiej Kuźni Smaków. </t>
  </si>
  <si>
    <t xml:space="preserve">liczba uczestników wyjazdu studyjnego, liczba podmiotów promujących się podczas targów; liczba podmiotów poddanych certyfikacji </t>
  </si>
  <si>
    <t>Pierwszą grupę docelową stanowić będą 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 Druga grupę docelową stanowić będą rolnicy, przedsiębiorcy, rzemieślnicy prowadzący przetwórstwo tradycyjne żywności, wytwarzający produkty regionalne oraz właściciele lokali gastronomicznych zainteresowani wprowadzeniem potraw kuchni regionalnej do oferyt żywieniowej, a także właściciele gospodarstw agroturystycznych prowadzących kuchnię regionalną zainteresowani nadaniem marki ŚKS.</t>
  </si>
  <si>
    <t>I-IV</t>
  </si>
  <si>
    <t>Świętokrzyski Ośrodek Doradztwa Rolniczego w Modliszewicach</t>
  </si>
  <si>
    <t>Modliszewice ul. Piotrkowska 30; 26-200 Końskie</t>
  </si>
  <si>
    <t>Świętokrzyskie Konfrontacje Nauki i Praktyki Rolniczej</t>
  </si>
  <si>
    <t>Celem operacji jest aktywizowanie potencjalnych beneficjentów do poszukiwania nowych metod produkcji roślinnej i hodowli zwierząt możliwych do wdrożenia w gospodarstwach w woj. świętokrzyskim. Przedmiotem operacji jest organizacja seminarium nt. Innowacji w uprawie zbóż i użtków zielonych oraz unowocześnienia chowu i hodowli zwierząt, a także organizacja XIII Świętokrzyskiej Wystawy Zwierząt Hodowlanych. Tematy operacji to m.in.: upowszechnienie wiedzy w zakresie systemów jakości żywności, o których mowa w art. 16 ust. 1 lit. a lub b rozpoprządzenia nr 1305/2013; uupowszechnienie wiedzy w zakresie optymalizacji wykorzystywania przez mieszkańców obszarów wiejskich zasobów środowiska naturalnego; upowszechnienie wiedzy w zakresie dotyczącym zachowania różnorodności genetycznej roślin lub zwierząt.</t>
  </si>
  <si>
    <t>seminarium; wystawa</t>
  </si>
  <si>
    <t>liczba uczestników seminariów; liczba uczestników wystawy</t>
  </si>
  <si>
    <t>Grupę docelową stanowią rolnicy - producenci zbóż oraz posiadacze trwałych użytków zielonych i doradcy rolni, a także hodowcy bydła mlecznego - obecni i potencjalni oraz doradcy rolni.</t>
  </si>
  <si>
    <t>Festiwal Potraw Kulinarnych - promocja świętokrzyskich produktów regionalnych</t>
  </si>
  <si>
    <t>Głównym celem projektu jest organizacja konkursu kulinarnego wraz z promocją produktów lokalnych, który pozwoli przedstawicielom społeczności lokalnych z 13 świętokrzyskich powiatów zaprezentować swój dorobek kulinarny oraz kulturowy. Projekt jest swoistym wyjściem naprzeciw konsumentom i lokalnym wytwórcom tj.: Koła Gospodyń Wiejskich, Kluby Seniora, Gospodarstwa Agroturystyczne z terenów wiejskich.Tematy operacji: promocja jakości życia na wsi lub promocja wsi jako miejsca do życia i rozwoju zawodowego.</t>
  </si>
  <si>
    <t>impreza plenerowa</t>
  </si>
  <si>
    <t xml:space="preserve">liczba uczestników imprezy </t>
  </si>
  <si>
    <t>210</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</si>
  <si>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</si>
  <si>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</si>
  <si>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</si>
  <si>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Święto Młodego Wina w Sandomierzu</t>
  </si>
  <si>
    <t>Celem zadania jest upowszechnienie sztuki uprawy winorośli, zapoznanie zainteresowanych z jej aspektami technologicznymi, promocja dotychczasowych osiągnięć gospodarstw z rejonu Sandomierza w zakresie turystyki winiarskiej oraz porównanie lokalnego potencjału z osiągnięciami innych regionów kraju.</t>
  </si>
  <si>
    <t>seminarium/konferencja</t>
  </si>
  <si>
    <t>150-200</t>
  </si>
  <si>
    <t xml:space="preserve">Mieszkańcy Województwa świętokrzyskiego, turyści spoza regionu, miłośnicy i producenci wina.
</t>
  </si>
  <si>
    <t>III</t>
  </si>
  <si>
    <t>al. IX Wieków Kielc 3, 25- 516 Kielce</t>
  </si>
  <si>
    <t>Druku Biuletynu pt. „Wyniki Porejestrowych Doświadczeń Odmianowych w województwie świętokrzyskim w latach 2016-2018</t>
  </si>
  <si>
    <t xml:space="preserve">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 </t>
  </si>
  <si>
    <t>300</t>
  </si>
  <si>
    <t>liczba egzemplarzy</t>
  </si>
  <si>
    <t>Rolnicy województwa świętokrzyskiego</t>
  </si>
  <si>
    <t>Wyjazd studyjny dla członków Sieci Dziedzictwo Kulinarne Świętokrzyskie do województwa podlaskiego</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</si>
  <si>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</si>
  <si>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Członkowie  Sieci Dziedzictwo Kulinarne Świętokrzyskie</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</si>
  <si>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</si>
  <si>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liczba LGD-ów</t>
  </si>
  <si>
    <t>Lokalne Grupy Działania z terenu woj. świętokrzyskiego</t>
  </si>
  <si>
    <t>IV</t>
  </si>
  <si>
    <t xml:space="preserve">Udział w Międzynarodowych Targach Produktów i Żywności Wysokiej Jakości EKOGALA </t>
  </si>
  <si>
    <t>15-25</t>
  </si>
  <si>
    <t>Członkowie Sieci Dziedzictwo Kulinarne Świętokrzyskie, Lokalne grupy Działania</t>
  </si>
  <si>
    <t>Seminarium "Rolnicze wykorzystanie osadów ściekowych oraz możliwości zagospodarowania popiołów"</t>
  </si>
  <si>
    <t>Celem zadania jest upowszechnienie wiedzy wykorzystania odpadów i osadów pościekowych w rolnictwie. Zadanie to przybliży konieczność umiejętnego zagospodarowania tych odpadów, z korzyścią dla środowiska oraz rolnictwa i obszarów wiejskich</t>
  </si>
  <si>
    <t>seminarium</t>
  </si>
  <si>
    <t>45-50</t>
  </si>
  <si>
    <t>Rolnicy, samorządowcy, mieszkańcy województwa świętokrzyskiego</t>
  </si>
  <si>
    <t xml:space="preserve">Wyjazd studyjny do Włoch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</si>
  <si>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</si>
  <si>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11</t>
  </si>
  <si>
    <t>Iiczba osób</t>
  </si>
  <si>
    <t>Konkurs:"Kuchnia świętokrzyska czaruje - przetwórstwo żywności w ramach rolniczego handlu detalicznego - przetwory roślinne i mieszane"</t>
  </si>
  <si>
    <t xml:space="preserve">Uczestnicy konkursu oraz publicznosć biorąca udział w finale konkursu otrzymają wiedzę na temat unikatowych produktów żywieniowych z naszego regionu, co zwiększy popyt na te produkty, a także przyczyni się do większego zaineresowania wdrażaniem inicjatyw na rzecz rozwoju obszarów wiejskich. Przedmiotem operacji jest organizacja II edycji konkursu "Kuchnia świętokrzyska czaruje" dla osób, które przetwarzają swoje produkty rolne na niewielką skalę. Tematy operacji: wspieranie rozwoju przedsiębiorczości na obszarach wiejskich poprzez podnoszenie poziomu wiedzy i umiejętności w obszarze małego przetwóstwa lokalnego, w tym tworzenie nowych miejsc pracy oraz promocja jakości życia na wsi lub promocja wsi jako miejsca do życia i rozwoju zawodowego. </t>
  </si>
  <si>
    <t>konkurs
  materiał drukowany (broszura)</t>
  </si>
  <si>
    <t>liczba uczestników konkursu, liczba broszur</t>
  </si>
  <si>
    <t>30
200</t>
  </si>
  <si>
    <t>Rolnicy zainteresowani rolniczym handlem detalicznym, doradcy oraz konsumenci</t>
  </si>
  <si>
    <t>Międzynarodowa Konferencja Pszczelarska w Bałtowie w dn. 24.08.2019 r.</t>
  </si>
  <si>
    <t xml:space="preserve">Celem operacji jest zwiększenie udziału zainteresowanych stron we wdrażaniu inicjatyw na rzecz rozwoju obszarów wiejskich poprzez stworzenie możliwości do spotkania się osób zajmujących się rozwojem i promocją pszczelarstwa, a także rozwojem apiterapii, która wykorzystuje produkty pszczele w celach medycznych. Przedmiotem operacji jest organizacja międzynarodowej konferencji, podczas której będzie możliwość wysłuchania ciekawych prelekcji ekspertów z dziedziny pszczelarstwa (w tym osób zajmujących się naukowo apiterapią).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</si>
  <si>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liczba uczestników konferencji</t>
  </si>
  <si>
    <t>200</t>
  </si>
  <si>
    <t xml:space="preserve">Rolnicy, pszczelarze, osoby zainteresowane pszczelarstwem </t>
  </si>
  <si>
    <t>Centrum Apiterapii "ApiBałt" sp. z o.o.</t>
  </si>
  <si>
    <t>Bałtów 171 C; 27-423 Bałtów</t>
  </si>
  <si>
    <t>Wyjazdy studyjne lgd województwa świętokrzyskiego</t>
  </si>
  <si>
    <t>Ceklem operacji jest aktywizacja mieszkańców wsi na rzecz podejmowania inicjatyw w zakresie rozwoju obszarów wiejskich, w tym kreowania miejsc pracy na terenach wiejskich. Poprzez udział w wyjazdach studyjnych do Czech i Estonii uczestnicy będą mogli zapoznać się z rozwiązaniami stosowanymi w tych krajach w zakresie realizacji projektów, których beneficjantami są osoby wykluczone społecznie i dotknięte ubóstwem. Tematy operacji: aktywizacja mieszkańców obszarów wiejskich w celu tworzenia partnerstw na rzecz realizacji projektów nakierowanych na rozwój tych obszarów, w skład których wchodzą przedstawiciele sektora publicznego,sektora prywatnego oraz organizacji pozarządowych; wspieranie rozowju przedsiębiorczości na obszarach wiejskich przez podnoszenie poziomu wiedzy i umiejętności w obszarach innych niż rozwój zielonej gospodarki i obszar małego przetwórstwa lokalnego.</t>
  </si>
  <si>
    <t xml:space="preserve"> wyjazd studyjny</t>
  </si>
  <si>
    <t>liczba uczestników wyjazdów</t>
  </si>
  <si>
    <t>50</t>
  </si>
  <si>
    <t>Przedstawiciele Lokalnych Grup Działania z terenu woj. świętokrzyskiego</t>
  </si>
  <si>
    <t>Pl. Staszica 6,       26-021 Daleszyce</t>
  </si>
  <si>
    <t>Organizacja konkursu pn. "Pierogi wczoraj i dziś" podczas Festiwalu Ludowego</t>
  </si>
  <si>
    <t xml:space="preserve">Celem operacji jest kampania wśród lokalnej społeczności promująca zwiększenie spożycia potraw opartych na bazie naturalnych składników, a także upowszecnienia wiedzy na temat znaczenia zdrowej żywności w racjonalnym żywienu człowieka. Przyczyni się to do szerszego zainteresowania inicjatywami wdrażanymi na rzecz rozwoju obszarów wiejskich. Społeczeństwo zostanie też poinformowane o polityce rozwoju obszarów wiejskich i wsparciu finansowym przez przedstawicieli profesjonalnych instytucji. Przedmiotem operacji jest organizacja konursu kulinarnego dla Pań z KGW i Stowarzyszeń. Tematy operacji:  upowszechnienie wiedzy w zakresie optymalizacji wykorzystywania przez mieszkańców obszarów wiejskich zasobów środowiska naturalnego; promocja jakości życia na wsi lub promocja wsi jako miejsca do życia i rozwoju zawodowego; wspieranie rozowju przedsiębiorczości na obszarach wiejskich przez podnoszenie poziomu wiedzy i umiejętności w obszarach innych niż rozwój zielonej gospodarki i obszar małego przetwórstwa lokalnego. </t>
  </si>
  <si>
    <t>liczba uczestników konursu i całego wydarzenia</t>
  </si>
  <si>
    <t>20
2000</t>
  </si>
  <si>
    <t>Koła Gospodyń Wiejskich z terenu woj.świętokrzyskiego, mieszkańcy regionu</t>
  </si>
  <si>
    <t>ul. Dworcowa 20, 28-340 Sędziszow</t>
  </si>
  <si>
    <t>Możliwości rozwoju organizacji pozarządowych w kontekście pozyskiwania środków finasowych oraz współpracy z lokalnymi podmiotami</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</si>
  <si>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tych środków na rzecz społeczności lokalnej. Działaność organizacji pozarządowych prowadzi do aktywizacji społeczeństwa w celu podejmowania inicjatyw na rzecz rozwoju obszarów wiejskich. Przedmiotem operacji są 3 szkolenia i 3 wyjazdy studyjne. Tematy operacji: aktywizacja mieszkańców obszarów wiejskich w celu tworzenia partnerstw na rzecz realizacji projektów nakierowanych na rozwój tych obszarów, w skład których wchodzą przedstawiciele sektora publicznego,sektora prywatnego oraz organizacji pozarządowych; promocja jakości życia na wsi lub promocja wsi jako miejsca do życia i rozwoju zawodowego; upowszechnienie wiedzy dotyczącej zarządzania projektami z zakresu rozwoju obszarów wiejskich; upowszechnienie wiedzy w zakresie planowania rozwoju lokalnego z uwzględnieniem potencjału ekonomicznego, społecznego i środowiskowego danego obszaru.</t>
  </si>
  <si>
    <t>szkolenie 
 wyjazd studyjny</t>
  </si>
  <si>
    <t>liczba uczestników szkoleń i wyjazdów</t>
  </si>
  <si>
    <t>75
75</t>
  </si>
  <si>
    <t>Członkowie organizacji pozarządowych działających na terenie woj.świętokrzyskiego</t>
  </si>
  <si>
    <t>Małopolskie Stowarzyszenie Doradztwa Rolniczego</t>
  </si>
  <si>
    <t>ul. Czysta 21,        31-121 Kraków</t>
  </si>
  <si>
    <t>Wyjazd studyjny do Bielsko-Białej na Ogólnopolskie Dni Pszczelarza w dniach 20-22.09.2019</t>
  </si>
  <si>
    <t xml:space="preserve">Celem operacji jest integrowanie środowisk pszczelarskich, podnoszenie kwalifikacji pszczelarzy, zapoznanie się z nowościami sprzętowymi oraz najnowszymi osiągnięciami nauki w dziedzinie pszczelarstwa. Osiągnięcie tych celów wpłynie na wzrost inicjatyw podejmowanych na rzecz rozwoju obszarów wiejskich. Przedmiotem operacji jest organizacja wyjazdu studyjnego do Bielsko-Białej na Ogólnopolskie Dni Pszczelarza.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</si>
  <si>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liczba uczestników wyjazdu</t>
  </si>
  <si>
    <t>40</t>
  </si>
  <si>
    <t xml:space="preserve">Pszczelarze z terenu woj. świętokrzyskiego </t>
  </si>
  <si>
    <t>Bałtów 171 C,     27-423 Bałtów</t>
  </si>
  <si>
    <t xml:space="preserve">Innowacyjne technologie i techniki produkcji, przetwarzania i sprzedaży produktów ekologicznych” </t>
  </si>
  <si>
    <t xml:space="preserve">Celem operacji jest upowszechnianie wiedzy w zakresie innowacyjnych technologii i techniki produkcji, przetwarzania i organizacji sprzedaży produktów ekologicznych poprzez zorganizowanie dwudniowego seminarium oraz wyjazdu studyjnego, który stanowić będzie praktyczne uzupełnienie wiedzy teoretycznej zdobytej podczas seminarium oraz ułatwi nawiązanie kontaktów, wymianę wiedzy i doświadczeń pomiędzy podmiotami mogącymi podejmować inicjatywy związane z rozwojem obszarów wiejskich, przy jednoczesnej prezentacji dotychczasowych osiągnieć jako „dobrych przykładów”.  Tematy operacji: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</si>
  <si>
    <t>seminarium 
   wyjazd studyjny</t>
  </si>
  <si>
    <t xml:space="preserve">liczba uczestników seminmarium i wyjazdu </t>
  </si>
  <si>
    <t>50
50</t>
  </si>
  <si>
    <t>Mieszkańcy obszarów wiejskich, w tym rolnicy ekologiczni, oraz rolnicy chcący przystąpić do rolnictwa ekologicznego, rolnicy prowadzący gospodarstwa agroturystyczne, pracownicy naukowi, doradcy</t>
  </si>
  <si>
    <t>Dobre bo świętokrzyskie - od jakości w produkcji do wartości na stole</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</si>
  <si>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</si>
  <si>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wystawa</t>
  </si>
  <si>
    <t>liczba uczestników wystawy</t>
  </si>
  <si>
    <t xml:space="preserve">Grupę docelową stanowią rolnicy-hodowcy zwierząt,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</si>
  <si>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Wspieranie sektora rolnego i rozwoju obszarów wiejskich poprzez organizację warsztatów tematycznych i XXI Dnia Świętokrzyskiej Truskawki w Bielinach</t>
  </si>
  <si>
    <t>Celem operacji jest edukacja i wymiana doświadczeń w zakresie uprawy truskawek w związku z organizacją XXI edycji Dnia Świętokrzyskiej Truskawki. Zadanie ma charakter popularyzacji wiedzy o regionie - specyfiki gminy Bieliny w kontekście uprawy truskawek i jej wpływu na życie mieszkańców. Przedmiotem operacji jest organizacja warsztatów tematycznych i XXI Dnia Świętokrzyskiej Truskawki w Bielinach.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</si>
  <si>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spotkanie warsztatowo-informacyjne</t>
  </si>
  <si>
    <t>liczba uczestników imprezy i warsztatów</t>
  </si>
  <si>
    <t>5000
30</t>
  </si>
  <si>
    <t>Uczestnicy wydarzenia plenerowego  (mieszkańcy gminy Bieliny oraz sąsiednich gmin, powiatu i regionu, a także turyści) oraz uczestnicy spotkania informacyjno-szkoleniowego</t>
  </si>
  <si>
    <t>Centrum Tradycji, Turystyki i Kultury Gór Świętokrzyskich    w Bielinach</t>
  </si>
  <si>
    <t>ul. Partyzantów 17; 26-004 Bieliny</t>
  </si>
  <si>
    <t>Udział w Targach "Smaki Regionów"  w Poznaniu</t>
  </si>
  <si>
    <t>13-16</t>
  </si>
  <si>
    <t>Członkowie Sieci Dziedzictwo Kulinarne Świętokrzyskie</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</si>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</sst>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zł&quot;* #,##0.00_);_(&quot;zł&quot;* \(#,##0.00\);_(&quot;zł&quot;* &quot;-&quot;??_);_(@_)"/>
    <numFmt numFmtId="165" formatCode="#,##0.00;[Red]#,##0.00"/>
  </numFmts>
  <fonts count="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i/>
      <sz val="12"/>
      <color theme="1"/>
      <name val="Calibri"/>
      <family val="2"/>
      <charset val="238"/>
      <scheme val="minor"/>
    </font>
    <font>
      <sz val="11"/>
      <color indexed="8"/>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0" fillId="0" borderId="0" xfId="0" applyFont="1"/>
    <xf numFmtId="4" fontId="4" fillId="0" borderId="0" xfId="0" applyNumberFormat="1" applyFont="1"/>
    <xf numFmtId="0" fontId="4" fillId="0" borderId="0" xfId="0" applyFont="1"/>
    <xf numFmtId="0" fontId="3" fillId="0" borderId="0" xfId="0" applyFont="1"/>
    <xf numFmtId="4" fontId="0" fillId="0" borderId="0" xfId="0" applyNumberFormat="1" applyFont="1"/>
    <xf numFmtId="4" fontId="0" fillId="0" borderId="0" xfId="0" applyNumberFormat="1" applyFont="1" applyAlignment="1">
      <alignment horizontal="center"/>
    </xf>
    <xf numFmtId="0" fontId="0" fillId="0" borderId="0" xfId="0" applyFont="1" applyAlignment="1"/>
    <xf numFmtId="0" fontId="6" fillId="0" borderId="0" xfId="0" applyFont="1" applyAlignment="1">
      <alignment horizontal="center" vertical="center"/>
    </xf>
    <xf numFmtId="0" fontId="6" fillId="0" borderId="0" xfId="0" applyFont="1"/>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4" fontId="5" fillId="2" borderId="2" xfId="0" applyNumberFormat="1" applyFont="1" applyFill="1" applyBorder="1" applyAlignment="1">
      <alignment horizontal="center" vertical="center" wrapText="1"/>
    </xf>
    <xf numFmtId="0" fontId="5" fillId="2" borderId="5" xfId="0" applyFont="1" applyFill="1" applyBorder="1" applyAlignment="1">
      <alignment vertical="center" wrapText="1"/>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0" fontId="0" fillId="0" borderId="0" xfId="0" applyFont="1" applyFill="1"/>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top" wrapText="1"/>
    </xf>
    <xf numFmtId="0" fontId="0" fillId="0" borderId="6" xfId="0" applyFont="1" applyFill="1" applyBorder="1" applyAlignment="1">
      <alignment horizontal="center" vertical="center"/>
    </xf>
    <xf numFmtId="2" fontId="0" fillId="0" borderId="2" xfId="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17"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17" fontId="6" fillId="0" borderId="7"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0" xfId="0" applyFont="1" applyFill="1" applyAlignment="1">
      <alignment vertical="center"/>
    </xf>
    <xf numFmtId="0" fontId="6" fillId="0" borderId="7" xfId="0"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8" xfId="0" applyFont="1" applyBorder="1" applyAlignment="1">
      <alignment horizontal="left" vertical="center" wrapText="1"/>
    </xf>
    <xf numFmtId="3"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0" fillId="0" borderId="2" xfId="0" applyFont="1" applyBorder="1" applyAlignment="1">
      <alignment vertical="center" wrapText="1"/>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0" xfId="0" applyFont="1" applyFill="1"/>
    <xf numFmtId="0" fontId="6" fillId="0" borderId="1" xfId="0" applyFont="1" applyFill="1" applyBorder="1" applyAlignment="1">
      <alignment horizontal="center" vertical="center"/>
    </xf>
    <xf numFmtId="49" fontId="6" fillId="0" borderId="2" xfId="1"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0" fontId="0" fillId="0" borderId="0" xfId="0" applyFont="1" applyAlignment="1">
      <alignment horizontal="center" vertical="center" wrapText="1"/>
    </xf>
    <xf numFmtId="4" fontId="2"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xf numFmtId="0" fontId="6" fillId="0" borderId="2" xfId="0" applyFont="1" applyFill="1" applyBorder="1"/>
    <xf numFmtId="0" fontId="0" fillId="4" borderId="1" xfId="0" applyFont="1" applyFill="1" applyBorder="1" applyAlignment="1">
      <alignment horizontal="center"/>
    </xf>
    <xf numFmtId="0" fontId="0" fillId="0" borderId="2" xfId="0" applyBorder="1"/>
    <xf numFmtId="0" fontId="6" fillId="0" borderId="2" xfId="0" applyFont="1" applyBorder="1" applyAlignment="1">
      <alignment horizontal="center"/>
    </xf>
    <xf numFmtId="4" fontId="0" fillId="0" borderId="2" xfId="0" applyNumberFormat="1" applyFont="1" applyBorder="1" applyAlignment="1">
      <alignment horizontal="right"/>
    </xf>
    <xf numFmtId="0" fontId="0" fillId="0" borderId="2" xfId="0" applyFont="1" applyBorder="1" applyAlignment="1">
      <alignment horizont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vertical="center" wrapText="1"/>
    </xf>
    <xf numFmtId="0" fontId="5" fillId="2" borderId="5" xfId="0" applyFont="1" applyFill="1" applyBorder="1" applyAlignment="1">
      <alignment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2" xfId="0" applyFon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4" xfId="0" applyFont="1" applyBorder="1" applyAlignment="1">
      <alignment horizontal="center"/>
    </xf>
    <xf numFmtId="4" fontId="5"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2" xfId="0" applyFont="1" applyBorder="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U43"/>
  <sheetViews>
    <sheetView tabSelected="1" topLeftCell="A36" zoomScale="70" zoomScaleNormal="70" workbookViewId="0">
      <selection activeCell="H47" sqref="H47"/>
    </sheetView>
  </sheetViews>
  <sheetFormatPr defaultRowHeight="15" x14ac:dyDescent="0.25"/>
  <cols>
    <col min="1" max="1" width="4.7109375" style="1" customWidth="1"/>
    <col min="2" max="2" width="8.85546875" style="1" customWidth="1"/>
    <col min="3" max="3" width="11.42578125" style="1" customWidth="1"/>
    <col min="4" max="4" width="11.5703125" style="1" customWidth="1"/>
    <col min="5" max="5" width="45.7109375" style="1" customWidth="1"/>
    <col min="6" max="6" width="61.42578125" style="1" customWidth="1"/>
    <col min="7" max="7" width="35.7109375" style="1" customWidth="1"/>
    <col min="8" max="8" width="20.42578125" style="1" customWidth="1"/>
    <col min="9" max="9" width="12" style="1" customWidth="1"/>
    <col min="10" max="10" width="32.140625" style="1" customWidth="1"/>
    <col min="11" max="11" width="10.7109375" style="1" customWidth="1"/>
    <col min="12" max="12" width="14.85546875" style="1" customWidth="1"/>
    <col min="13" max="16" width="14.7109375" style="1" customWidth="1"/>
    <col min="17" max="17" width="16.71093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5.75" x14ac:dyDescent="0.25">
      <c r="M1" s="2"/>
      <c r="N1" s="2"/>
      <c r="O1" s="2"/>
      <c r="P1" s="2"/>
      <c r="Q1" s="3"/>
      <c r="R1"/>
    </row>
    <row r="2" spans="1:19" ht="15.75" x14ac:dyDescent="0.25">
      <c r="A2" s="4" t="s">
        <v>0</v>
      </c>
      <c r="M2" s="2"/>
      <c r="N2" s="2"/>
      <c r="O2" s="2"/>
      <c r="P2" s="2"/>
      <c r="Q2" s="3"/>
      <c r="R2"/>
    </row>
    <row r="3" spans="1:19" x14ac:dyDescent="0.25">
      <c r="M3" s="5"/>
      <c r="N3" s="5"/>
      <c r="O3" s="5"/>
      <c r="P3" s="6"/>
      <c r="R3" s="7"/>
    </row>
    <row r="4" spans="1:19" s="9" customFormat="1" ht="47.25" customHeight="1" x14ac:dyDescent="0.25">
      <c r="A4" s="80" t="s">
        <v>1</v>
      </c>
      <c r="B4" s="91" t="s">
        <v>2</v>
      </c>
      <c r="C4" s="91" t="s">
        <v>3</v>
      </c>
      <c r="D4" s="91" t="s">
        <v>4</v>
      </c>
      <c r="E4" s="80" t="s">
        <v>5</v>
      </c>
      <c r="F4" s="80" t="s">
        <v>6</v>
      </c>
      <c r="G4" s="80" t="s">
        <v>7</v>
      </c>
      <c r="H4" s="87" t="s">
        <v>8</v>
      </c>
      <c r="I4" s="87"/>
      <c r="J4" s="80" t="s">
        <v>9</v>
      </c>
      <c r="K4" s="88" t="s">
        <v>10</v>
      </c>
      <c r="L4" s="89"/>
      <c r="M4" s="90" t="s">
        <v>11</v>
      </c>
      <c r="N4" s="90"/>
      <c r="O4" s="90" t="s">
        <v>12</v>
      </c>
      <c r="P4" s="90"/>
      <c r="Q4" s="80" t="s">
        <v>13</v>
      </c>
      <c r="R4" s="82" t="s">
        <v>14</v>
      </c>
      <c r="S4" s="8"/>
    </row>
    <row r="5" spans="1:19" s="9" customFormat="1" ht="35.25" customHeight="1" x14ac:dyDescent="0.25">
      <c r="A5" s="81"/>
      <c r="B5" s="92"/>
      <c r="C5" s="92"/>
      <c r="D5" s="92"/>
      <c r="E5" s="81"/>
      <c r="F5" s="81"/>
      <c r="G5" s="81"/>
      <c r="H5" s="10" t="s">
        <v>15</v>
      </c>
      <c r="I5" s="10" t="s">
        <v>16</v>
      </c>
      <c r="J5" s="81"/>
      <c r="K5" s="11">
        <v>2018</v>
      </c>
      <c r="L5" s="11">
        <v>2019</v>
      </c>
      <c r="M5" s="12">
        <v>2018</v>
      </c>
      <c r="N5" s="12">
        <v>2019</v>
      </c>
      <c r="O5" s="12">
        <v>2018</v>
      </c>
      <c r="P5" s="12">
        <v>2019</v>
      </c>
      <c r="Q5" s="81"/>
      <c r="R5" s="83"/>
      <c r="S5" s="8"/>
    </row>
    <row r="6" spans="1:19" s="9" customFormat="1" ht="15.75" customHeight="1" x14ac:dyDescent="0.25">
      <c r="A6" s="13" t="s">
        <v>17</v>
      </c>
      <c r="B6" s="10" t="s">
        <v>18</v>
      </c>
      <c r="C6" s="10" t="s">
        <v>19</v>
      </c>
      <c r="D6" s="10" t="s">
        <v>20</v>
      </c>
      <c r="E6" s="13" t="s">
        <v>21</v>
      </c>
      <c r="F6" s="13" t="s">
        <v>22</v>
      </c>
      <c r="G6" s="13" t="s">
        <v>23</v>
      </c>
      <c r="H6" s="10" t="s">
        <v>24</v>
      </c>
      <c r="I6" s="10" t="s">
        <v>25</v>
      </c>
      <c r="J6" s="13" t="s">
        <v>26</v>
      </c>
      <c r="K6" s="11" t="s">
        <v>27</v>
      </c>
      <c r="L6" s="11" t="s">
        <v>28</v>
      </c>
      <c r="M6" s="14" t="s">
        <v>29</v>
      </c>
      <c r="N6" s="14" t="s">
        <v>30</v>
      </c>
      <c r="O6" s="14" t="s">
        <v>31</v>
      </c>
      <c r="P6" s="14" t="s">
        <v>32</v>
      </c>
      <c r="Q6" s="13" t="s">
        <v>33</v>
      </c>
      <c r="R6" s="15" t="s">
        <v>34</v>
      </c>
      <c r="S6" s="8"/>
    </row>
    <row r="7" spans="1:19" s="23" customFormat="1" ht="117.75" customHeight="1" x14ac:dyDescent="0.25">
      <c r="A7" s="16">
        <v>1</v>
      </c>
      <c r="B7" s="17">
        <v>1</v>
      </c>
      <c r="C7" s="17">
        <v>1</v>
      </c>
      <c r="D7" s="18">
        <v>6</v>
      </c>
      <c r="E7" s="18" t="s">
        <v>35</v>
      </c>
      <c r="F7" s="18" t="s">
        <v>36</v>
      </c>
      <c r="G7" s="18" t="s">
        <v>37</v>
      </c>
      <c r="H7" s="19" t="s">
        <v>38</v>
      </c>
      <c r="I7" s="20" t="s">
        <v>39</v>
      </c>
      <c r="J7" s="18" t="s">
        <v>40</v>
      </c>
      <c r="K7" s="21" t="s">
        <v>41</v>
      </c>
      <c r="L7" s="21"/>
      <c r="M7" s="22">
        <v>20664</v>
      </c>
      <c r="N7" s="22"/>
      <c r="O7" s="22">
        <v>20664</v>
      </c>
      <c r="P7" s="22"/>
      <c r="Q7" s="18" t="s">
        <v>42</v>
      </c>
      <c r="R7" s="18" t="s">
        <v>43</v>
      </c>
    </row>
    <row r="8" spans="1:19" s="23" customFormat="1" ht="227.25" customHeight="1" x14ac:dyDescent="0.25">
      <c r="A8" s="24">
        <v>2</v>
      </c>
      <c r="B8" s="24">
        <v>1</v>
      </c>
      <c r="C8" s="24">
        <v>1</v>
      </c>
      <c r="D8" s="25">
        <v>6</v>
      </c>
      <c r="E8" s="25" t="s">
        <v>44</v>
      </c>
      <c r="F8" s="25" t="s">
        <v>45</v>
      </c>
      <c r="G8" s="25" t="s">
        <v>37</v>
      </c>
      <c r="H8" s="25" t="s">
        <v>38</v>
      </c>
      <c r="I8" s="26" t="s">
        <v>46</v>
      </c>
      <c r="J8" s="25" t="s">
        <v>47</v>
      </c>
      <c r="K8" s="27"/>
      <c r="L8" s="27"/>
      <c r="M8" s="28">
        <v>1928</v>
      </c>
      <c r="N8" s="28"/>
      <c r="O8" s="28">
        <v>1928</v>
      </c>
      <c r="P8" s="28"/>
      <c r="Q8" s="25" t="s">
        <v>42</v>
      </c>
      <c r="R8" s="25" t="s">
        <v>43</v>
      </c>
    </row>
    <row r="9" spans="1:19" s="23" customFormat="1" ht="147" customHeight="1" x14ac:dyDescent="0.25">
      <c r="A9" s="24">
        <v>3</v>
      </c>
      <c r="B9" s="24">
        <v>6</v>
      </c>
      <c r="C9" s="24">
        <v>1</v>
      </c>
      <c r="D9" s="25">
        <v>6</v>
      </c>
      <c r="E9" s="25" t="s">
        <v>48</v>
      </c>
      <c r="F9" s="25" t="s">
        <v>49</v>
      </c>
      <c r="G9" s="25" t="s">
        <v>50</v>
      </c>
      <c r="H9" s="25" t="s">
        <v>51</v>
      </c>
      <c r="I9" s="25" t="s">
        <v>52</v>
      </c>
      <c r="J9" s="25" t="s">
        <v>53</v>
      </c>
      <c r="K9" s="27" t="s">
        <v>54</v>
      </c>
      <c r="L9" s="27"/>
      <c r="M9" s="28">
        <v>21500</v>
      </c>
      <c r="N9" s="28"/>
      <c r="O9" s="28">
        <v>21500</v>
      </c>
      <c r="P9" s="28"/>
      <c r="Q9" s="25" t="s">
        <v>42</v>
      </c>
      <c r="R9" s="25" t="s">
        <v>43</v>
      </c>
    </row>
    <row r="10" spans="1:19" s="23" customFormat="1" ht="301.5" customHeight="1" x14ac:dyDescent="0.25">
      <c r="A10" s="24">
        <v>4</v>
      </c>
      <c r="B10" s="24">
        <v>6</v>
      </c>
      <c r="C10" s="24">
        <v>1</v>
      </c>
      <c r="D10" s="25">
        <v>9</v>
      </c>
      <c r="E10" s="25" t="s">
        <v>55</v>
      </c>
      <c r="F10" s="25" t="s">
        <v>56</v>
      </c>
      <c r="G10" s="25" t="s">
        <v>57</v>
      </c>
      <c r="H10" s="25" t="s">
        <v>51</v>
      </c>
      <c r="I10" s="26" t="s">
        <v>58</v>
      </c>
      <c r="J10" s="25" t="s">
        <v>59</v>
      </c>
      <c r="K10" s="27" t="s">
        <v>41</v>
      </c>
      <c r="L10" s="27"/>
      <c r="M10" s="28">
        <v>31815</v>
      </c>
      <c r="N10" s="28"/>
      <c r="O10" s="28">
        <v>31815</v>
      </c>
      <c r="P10" s="28"/>
      <c r="Q10" s="25" t="s">
        <v>42</v>
      </c>
      <c r="R10" s="25" t="s">
        <v>43</v>
      </c>
    </row>
    <row r="11" spans="1:19" s="23" customFormat="1" ht="94.5" customHeight="1" x14ac:dyDescent="0.25">
      <c r="A11" s="24">
        <v>5</v>
      </c>
      <c r="B11" s="24">
        <v>1</v>
      </c>
      <c r="C11" s="24">
        <v>3</v>
      </c>
      <c r="D11" s="25">
        <v>10</v>
      </c>
      <c r="E11" s="25" t="s">
        <v>60</v>
      </c>
      <c r="F11" s="25" t="s">
        <v>61</v>
      </c>
      <c r="G11" s="25" t="s">
        <v>62</v>
      </c>
      <c r="H11" s="25" t="s">
        <v>63</v>
      </c>
      <c r="I11" s="25" t="s">
        <v>64</v>
      </c>
      <c r="J11" s="25" t="s">
        <v>65</v>
      </c>
      <c r="K11" s="27" t="s">
        <v>66</v>
      </c>
      <c r="L11" s="27"/>
      <c r="M11" s="28">
        <v>17199.990000000002</v>
      </c>
      <c r="N11" s="28"/>
      <c r="O11" s="28">
        <v>17199.990000000002</v>
      </c>
      <c r="P11" s="28"/>
      <c r="Q11" s="25" t="s">
        <v>42</v>
      </c>
      <c r="R11" s="25" t="s">
        <v>43</v>
      </c>
    </row>
    <row r="12" spans="1:19" s="23" customFormat="1" ht="127.5" customHeight="1" x14ac:dyDescent="0.25">
      <c r="A12" s="24">
        <v>6</v>
      </c>
      <c r="B12" s="24">
        <v>1</v>
      </c>
      <c r="C12" s="24">
        <v>1</v>
      </c>
      <c r="D12" s="25">
        <v>9</v>
      </c>
      <c r="E12" s="25" t="s">
        <v>67</v>
      </c>
      <c r="F12" s="29" t="s">
        <v>68</v>
      </c>
      <c r="G12" s="25" t="s">
        <v>69</v>
      </c>
      <c r="H12" s="25" t="s">
        <v>51</v>
      </c>
      <c r="I12" s="25">
        <v>240</v>
      </c>
      <c r="J12" s="25" t="s">
        <v>70</v>
      </c>
      <c r="K12" s="27"/>
      <c r="L12" s="27"/>
      <c r="M12" s="28">
        <v>9090</v>
      </c>
      <c r="N12" s="28"/>
      <c r="O12" s="28">
        <v>9090</v>
      </c>
      <c r="P12" s="28"/>
      <c r="Q12" s="25" t="s">
        <v>42</v>
      </c>
      <c r="R12" s="25" t="s">
        <v>43</v>
      </c>
    </row>
    <row r="13" spans="1:19" s="23" customFormat="1" ht="230.25" customHeight="1" x14ac:dyDescent="0.25">
      <c r="A13" s="30">
        <v>7</v>
      </c>
      <c r="B13" s="24">
        <v>1</v>
      </c>
      <c r="C13" s="24">
        <v>2</v>
      </c>
      <c r="D13" s="25">
        <v>12</v>
      </c>
      <c r="E13" s="25" t="s">
        <v>71</v>
      </c>
      <c r="F13" s="25" t="s">
        <v>72</v>
      </c>
      <c r="G13" s="25" t="s">
        <v>57</v>
      </c>
      <c r="H13" s="31" t="s">
        <v>51</v>
      </c>
      <c r="I13" s="26" t="s">
        <v>73</v>
      </c>
      <c r="J13" s="29" t="s">
        <v>74</v>
      </c>
      <c r="K13" s="27"/>
      <c r="L13" s="27"/>
      <c r="M13" s="28">
        <v>26900</v>
      </c>
      <c r="N13" s="28"/>
      <c r="O13" s="28">
        <v>26900</v>
      </c>
      <c r="P13" s="28"/>
      <c r="Q13" s="25" t="s">
        <v>42</v>
      </c>
      <c r="R13" s="25" t="s">
        <v>43</v>
      </c>
    </row>
    <row r="14" spans="1:19" s="40" customFormat="1" ht="180.75" customHeight="1" x14ac:dyDescent="0.25">
      <c r="A14" s="32">
        <v>8</v>
      </c>
      <c r="B14" s="33">
        <v>6</v>
      </c>
      <c r="C14" s="33">
        <v>1.5</v>
      </c>
      <c r="D14" s="33">
        <v>6</v>
      </c>
      <c r="E14" s="33" t="s">
        <v>75</v>
      </c>
      <c r="F14" s="34" t="s">
        <v>76</v>
      </c>
      <c r="G14" s="33" t="s">
        <v>77</v>
      </c>
      <c r="H14" s="35" t="s">
        <v>78</v>
      </c>
      <c r="I14" s="36" t="s">
        <v>79</v>
      </c>
      <c r="J14" s="34" t="s">
        <v>80</v>
      </c>
      <c r="K14" s="37" t="s">
        <v>81</v>
      </c>
      <c r="L14" s="38"/>
      <c r="M14" s="39">
        <v>26464.69</v>
      </c>
      <c r="N14" s="39"/>
      <c r="O14" s="39">
        <v>26464.69</v>
      </c>
      <c r="P14" s="39"/>
      <c r="Q14" s="34" t="s">
        <v>82</v>
      </c>
      <c r="R14" s="34" t="s">
        <v>83</v>
      </c>
    </row>
    <row r="15" spans="1:19" s="40" customFormat="1" ht="183.75" customHeight="1" x14ac:dyDescent="0.25">
      <c r="A15" s="32">
        <v>9</v>
      </c>
      <c r="B15" s="33">
        <v>6</v>
      </c>
      <c r="C15" s="33">
        <v>5</v>
      </c>
      <c r="D15" s="33">
        <v>4</v>
      </c>
      <c r="E15" s="34" t="s">
        <v>84</v>
      </c>
      <c r="F15" s="34" t="s">
        <v>85</v>
      </c>
      <c r="G15" s="33" t="s">
        <v>86</v>
      </c>
      <c r="H15" s="34" t="s">
        <v>87</v>
      </c>
      <c r="I15" s="34">
        <v>8</v>
      </c>
      <c r="J15" s="34" t="s">
        <v>88</v>
      </c>
      <c r="K15" s="41" t="s">
        <v>89</v>
      </c>
      <c r="L15" s="34"/>
      <c r="M15" s="39">
        <v>19556.150000000001</v>
      </c>
      <c r="N15" s="34"/>
      <c r="O15" s="42">
        <v>19556.150000000001</v>
      </c>
      <c r="P15" s="34"/>
      <c r="Q15" s="34" t="s">
        <v>90</v>
      </c>
      <c r="R15" s="43" t="s">
        <v>91</v>
      </c>
    </row>
    <row r="16" spans="1:19" s="40" customFormat="1" ht="159.75" customHeight="1" x14ac:dyDescent="0.25">
      <c r="A16" s="32">
        <v>10</v>
      </c>
      <c r="B16" s="33">
        <v>6</v>
      </c>
      <c r="C16" s="33">
        <v>5</v>
      </c>
      <c r="D16" s="33">
        <v>4</v>
      </c>
      <c r="E16" s="34" t="s">
        <v>92</v>
      </c>
      <c r="F16" s="34" t="s">
        <v>93</v>
      </c>
      <c r="G16" s="33" t="s">
        <v>94</v>
      </c>
      <c r="H16" s="34" t="s">
        <v>95</v>
      </c>
      <c r="I16" s="34">
        <v>48</v>
      </c>
      <c r="J16" s="34" t="s">
        <v>96</v>
      </c>
      <c r="K16" s="33" t="s">
        <v>97</v>
      </c>
      <c r="L16" s="34"/>
      <c r="M16" s="39">
        <v>31508</v>
      </c>
      <c r="N16" s="44"/>
      <c r="O16" s="39">
        <v>31508</v>
      </c>
      <c r="P16" s="34"/>
      <c r="Q16" s="34" t="s">
        <v>90</v>
      </c>
      <c r="R16" s="43" t="s">
        <v>91</v>
      </c>
    </row>
    <row r="17" spans="1:18" s="40" customFormat="1" ht="227.25" customHeight="1" x14ac:dyDescent="0.25">
      <c r="A17" s="32">
        <v>11</v>
      </c>
      <c r="B17" s="33">
        <v>6</v>
      </c>
      <c r="C17" s="33">
        <v>5</v>
      </c>
      <c r="D17" s="33">
        <v>4</v>
      </c>
      <c r="E17" s="34" t="s">
        <v>98</v>
      </c>
      <c r="F17" s="34" t="s">
        <v>99</v>
      </c>
      <c r="G17" s="33" t="s">
        <v>86</v>
      </c>
      <c r="H17" s="34" t="s">
        <v>100</v>
      </c>
      <c r="I17" s="34">
        <v>50</v>
      </c>
      <c r="J17" s="34" t="s">
        <v>101</v>
      </c>
      <c r="K17" s="33" t="s">
        <v>97</v>
      </c>
      <c r="L17" s="34"/>
      <c r="M17" s="39">
        <v>35368</v>
      </c>
      <c r="N17" s="44"/>
      <c r="O17" s="39">
        <v>35368</v>
      </c>
      <c r="P17" s="34"/>
      <c r="Q17" s="34" t="s">
        <v>90</v>
      </c>
      <c r="R17" s="43" t="s">
        <v>91</v>
      </c>
    </row>
    <row r="18" spans="1:18" s="40" customFormat="1" ht="248.25" customHeight="1" x14ac:dyDescent="0.25">
      <c r="A18" s="32">
        <v>12</v>
      </c>
      <c r="B18" s="33">
        <v>6</v>
      </c>
      <c r="C18" s="33">
        <v>1.3</v>
      </c>
      <c r="D18" s="33">
        <v>13</v>
      </c>
      <c r="E18" s="34" t="s">
        <v>102</v>
      </c>
      <c r="F18" s="34" t="s">
        <v>103</v>
      </c>
      <c r="G18" s="33" t="s">
        <v>77</v>
      </c>
      <c r="H18" s="34" t="s">
        <v>78</v>
      </c>
      <c r="I18" s="34">
        <v>20</v>
      </c>
      <c r="J18" s="34" t="s">
        <v>104</v>
      </c>
      <c r="K18" s="33" t="s">
        <v>105</v>
      </c>
      <c r="L18" s="34"/>
      <c r="M18" s="39">
        <v>15901.83</v>
      </c>
      <c r="N18" s="44"/>
      <c r="O18" s="39">
        <v>6901.83</v>
      </c>
      <c r="P18" s="34"/>
      <c r="Q18" s="34" t="s">
        <v>106</v>
      </c>
      <c r="R18" s="43" t="s">
        <v>107</v>
      </c>
    </row>
    <row r="19" spans="1:18" s="40" customFormat="1" ht="360.75" customHeight="1" x14ac:dyDescent="0.25">
      <c r="A19" s="32">
        <v>13</v>
      </c>
      <c r="B19" s="33">
        <v>3</v>
      </c>
      <c r="C19" s="33">
        <v>1</v>
      </c>
      <c r="D19" s="33">
        <v>6</v>
      </c>
      <c r="E19" s="34" t="s">
        <v>108</v>
      </c>
      <c r="F19" s="34" t="s">
        <v>109</v>
      </c>
      <c r="G19" s="34" t="s">
        <v>110</v>
      </c>
      <c r="H19" s="34" t="s">
        <v>111</v>
      </c>
      <c r="I19" s="33">
        <v>47</v>
      </c>
      <c r="J19" s="34" t="s">
        <v>112</v>
      </c>
      <c r="K19" s="33" t="s">
        <v>113</v>
      </c>
      <c r="L19" s="34"/>
      <c r="M19" s="42">
        <v>66990.710000000006</v>
      </c>
      <c r="N19" s="34"/>
      <c r="O19" s="42">
        <v>66990.710000000006</v>
      </c>
      <c r="P19" s="34"/>
      <c r="Q19" s="45" t="s">
        <v>114</v>
      </c>
      <c r="R19" s="46" t="s">
        <v>115</v>
      </c>
    </row>
    <row r="20" spans="1:18" s="40" customFormat="1" ht="221.25" customHeight="1" x14ac:dyDescent="0.25">
      <c r="A20" s="32">
        <v>14</v>
      </c>
      <c r="B20" s="33">
        <v>1</v>
      </c>
      <c r="C20" s="33">
        <v>1</v>
      </c>
      <c r="D20" s="33">
        <v>6</v>
      </c>
      <c r="E20" s="34" t="s">
        <v>116</v>
      </c>
      <c r="F20" s="34" t="s">
        <v>117</v>
      </c>
      <c r="G20" s="33" t="s">
        <v>118</v>
      </c>
      <c r="H20" s="34" t="s">
        <v>119</v>
      </c>
      <c r="I20" s="47">
        <v>2090</v>
      </c>
      <c r="J20" s="34" t="s">
        <v>120</v>
      </c>
      <c r="K20" s="33" t="s">
        <v>105</v>
      </c>
      <c r="L20" s="34"/>
      <c r="M20" s="48">
        <v>26076.49</v>
      </c>
      <c r="N20" s="34"/>
      <c r="O20" s="48">
        <v>26076.49</v>
      </c>
      <c r="P20" s="34"/>
      <c r="Q20" s="34" t="s">
        <v>114</v>
      </c>
      <c r="R20" s="49" t="s">
        <v>115</v>
      </c>
    </row>
    <row r="21" spans="1:18" s="40" customFormat="1" ht="183" customHeight="1" x14ac:dyDescent="0.25">
      <c r="A21" s="33">
        <v>15</v>
      </c>
      <c r="B21" s="33">
        <v>6</v>
      </c>
      <c r="C21" s="33">
        <v>5</v>
      </c>
      <c r="D21" s="33">
        <v>13</v>
      </c>
      <c r="E21" s="34" t="s">
        <v>121</v>
      </c>
      <c r="F21" s="50" t="s">
        <v>122</v>
      </c>
      <c r="G21" s="33" t="s">
        <v>123</v>
      </c>
      <c r="H21" s="34" t="s">
        <v>124</v>
      </c>
      <c r="I21" s="51" t="s">
        <v>125</v>
      </c>
      <c r="J21" s="50" t="s">
        <v>126</v>
      </c>
      <c r="K21" s="38" t="s">
        <v>105</v>
      </c>
      <c r="L21" s="38"/>
      <c r="M21" s="39">
        <v>18000</v>
      </c>
      <c r="N21" s="39"/>
      <c r="O21" s="39">
        <v>18000</v>
      </c>
      <c r="P21" s="39"/>
      <c r="Q21" s="45" t="s">
        <v>127</v>
      </c>
      <c r="R21" s="46" t="s">
        <v>128</v>
      </c>
    </row>
    <row r="22" spans="1:18" s="56" customFormat="1" ht="90" x14ac:dyDescent="0.25">
      <c r="A22" s="52">
        <v>16</v>
      </c>
      <c r="B22" s="53">
        <v>1</v>
      </c>
      <c r="C22" s="53">
        <v>1</v>
      </c>
      <c r="D22" s="33">
        <v>6</v>
      </c>
      <c r="E22" s="33" t="s">
        <v>129</v>
      </c>
      <c r="F22" s="33" t="s">
        <v>130</v>
      </c>
      <c r="G22" s="33" t="s">
        <v>131</v>
      </c>
      <c r="H22" s="54" t="s">
        <v>132</v>
      </c>
      <c r="I22" s="51" t="s">
        <v>63</v>
      </c>
      <c r="J22" s="33" t="s">
        <v>133</v>
      </c>
      <c r="K22" s="38"/>
      <c r="L22" s="38" t="s">
        <v>134</v>
      </c>
      <c r="M22" s="55"/>
      <c r="N22" s="55">
        <v>10000</v>
      </c>
      <c r="O22" s="55"/>
      <c r="P22" s="55">
        <v>10000</v>
      </c>
      <c r="Q22" s="33" t="s">
        <v>42</v>
      </c>
      <c r="R22" s="33" t="s">
        <v>135</v>
      </c>
    </row>
    <row r="23" spans="1:18" s="56" customFormat="1" ht="238.5" customHeight="1" x14ac:dyDescent="0.25">
      <c r="A23" s="57">
        <v>17</v>
      </c>
      <c r="B23" s="53">
        <v>1</v>
      </c>
      <c r="C23" s="53">
        <v>1</v>
      </c>
      <c r="D23" s="33">
        <v>6</v>
      </c>
      <c r="E23" s="33" t="s">
        <v>136</v>
      </c>
      <c r="F23" s="33" t="s">
        <v>137</v>
      </c>
      <c r="G23" s="33" t="s">
        <v>37</v>
      </c>
      <c r="H23" s="51" t="s">
        <v>138</v>
      </c>
      <c r="I23" s="51" t="s">
        <v>139</v>
      </c>
      <c r="J23" s="33" t="s">
        <v>140</v>
      </c>
      <c r="K23" s="38"/>
      <c r="L23" s="38" t="s">
        <v>66</v>
      </c>
      <c r="M23" s="55"/>
      <c r="N23" s="55">
        <v>2767.5</v>
      </c>
      <c r="O23" s="55"/>
      <c r="P23" s="55">
        <v>2767.5</v>
      </c>
      <c r="Q23" s="33" t="s">
        <v>42</v>
      </c>
      <c r="R23" s="33" t="s">
        <v>43</v>
      </c>
    </row>
    <row r="24" spans="1:18" s="56" customFormat="1" ht="331.5" customHeight="1" x14ac:dyDescent="0.25">
      <c r="A24" s="57">
        <v>18</v>
      </c>
      <c r="B24" s="53">
        <v>6</v>
      </c>
      <c r="C24" s="53">
        <v>1</v>
      </c>
      <c r="D24" s="33">
        <v>3</v>
      </c>
      <c r="E24" s="33" t="s">
        <v>141</v>
      </c>
      <c r="F24" s="33" t="s">
        <v>142</v>
      </c>
      <c r="G24" s="33" t="s">
        <v>57</v>
      </c>
      <c r="H24" s="33">
        <v>30</v>
      </c>
      <c r="I24" s="51" t="s">
        <v>63</v>
      </c>
      <c r="J24" s="33" t="s">
        <v>143</v>
      </c>
      <c r="K24" s="38"/>
      <c r="L24" s="38" t="s">
        <v>66</v>
      </c>
      <c r="M24" s="55"/>
      <c r="N24" s="55">
        <v>24750</v>
      </c>
      <c r="O24" s="55"/>
      <c r="P24" s="55">
        <v>24750</v>
      </c>
      <c r="Q24" s="33" t="s">
        <v>42</v>
      </c>
      <c r="R24" s="33" t="s">
        <v>43</v>
      </c>
    </row>
    <row r="25" spans="1:18" s="56" customFormat="1" ht="105.75" customHeight="1" x14ac:dyDescent="0.25">
      <c r="A25" s="53">
        <v>19</v>
      </c>
      <c r="B25" s="53">
        <v>6</v>
      </c>
      <c r="C25" s="53">
        <v>1</v>
      </c>
      <c r="D25" s="33">
        <v>3</v>
      </c>
      <c r="E25" s="33" t="s">
        <v>60</v>
      </c>
      <c r="F25" s="33" t="s">
        <v>144</v>
      </c>
      <c r="G25" s="33" t="s">
        <v>62</v>
      </c>
      <c r="H25" s="33">
        <v>16</v>
      </c>
      <c r="I25" s="51" t="s">
        <v>145</v>
      </c>
      <c r="J25" s="33" t="s">
        <v>146</v>
      </c>
      <c r="K25" s="38"/>
      <c r="L25" s="38" t="s">
        <v>147</v>
      </c>
      <c r="M25" s="55"/>
      <c r="N25" s="55">
        <v>23982.5</v>
      </c>
      <c r="O25" s="55"/>
      <c r="P25" s="55">
        <v>23982.5</v>
      </c>
      <c r="Q25" s="33" t="s">
        <v>42</v>
      </c>
      <c r="R25" s="33" t="s">
        <v>43</v>
      </c>
    </row>
    <row r="26" spans="1:18" s="56" customFormat="1" ht="108.75" customHeight="1" x14ac:dyDescent="0.25">
      <c r="A26" s="53">
        <v>20</v>
      </c>
      <c r="B26" s="53">
        <v>6</v>
      </c>
      <c r="C26" s="53">
        <v>1</v>
      </c>
      <c r="D26" s="33">
        <v>3</v>
      </c>
      <c r="E26" s="33" t="s">
        <v>148</v>
      </c>
      <c r="F26" s="33" t="s">
        <v>144</v>
      </c>
      <c r="G26" s="33" t="s">
        <v>62</v>
      </c>
      <c r="H26" s="33" t="s">
        <v>149</v>
      </c>
      <c r="I26" s="51" t="s">
        <v>63</v>
      </c>
      <c r="J26" s="33" t="s">
        <v>150</v>
      </c>
      <c r="K26" s="38"/>
      <c r="L26" s="38" t="s">
        <v>147</v>
      </c>
      <c r="M26" s="55"/>
      <c r="N26" s="55">
        <v>30000</v>
      </c>
      <c r="O26" s="55"/>
      <c r="P26" s="55">
        <v>30000</v>
      </c>
      <c r="Q26" s="33" t="s">
        <v>42</v>
      </c>
      <c r="R26" s="33" t="s">
        <v>43</v>
      </c>
    </row>
    <row r="27" spans="1:18" s="56" customFormat="1" ht="96" customHeight="1" x14ac:dyDescent="0.25">
      <c r="A27" s="53">
        <v>21</v>
      </c>
      <c r="B27" s="33">
        <v>1</v>
      </c>
      <c r="C27" s="33">
        <v>1</v>
      </c>
      <c r="D27" s="33">
        <v>9</v>
      </c>
      <c r="E27" s="33" t="s">
        <v>151</v>
      </c>
      <c r="F27" s="34" t="s">
        <v>152</v>
      </c>
      <c r="G27" s="33" t="s">
        <v>153</v>
      </c>
      <c r="H27" s="33" t="s">
        <v>154</v>
      </c>
      <c r="I27" s="34" t="s">
        <v>63</v>
      </c>
      <c r="J27" s="34" t="s">
        <v>155</v>
      </c>
      <c r="K27" s="34"/>
      <c r="L27" s="33" t="s">
        <v>97</v>
      </c>
      <c r="M27" s="34"/>
      <c r="N27" s="39">
        <v>18500</v>
      </c>
      <c r="O27" s="34"/>
      <c r="P27" s="39">
        <v>18500</v>
      </c>
      <c r="Q27" s="33" t="s">
        <v>42</v>
      </c>
      <c r="R27" s="33" t="s">
        <v>43</v>
      </c>
    </row>
    <row r="28" spans="1:18" s="56" customFormat="1" ht="234.75" customHeight="1" x14ac:dyDescent="0.25">
      <c r="A28" s="57">
        <v>22</v>
      </c>
      <c r="B28" s="53">
        <v>1</v>
      </c>
      <c r="C28" s="53">
        <v>2</v>
      </c>
      <c r="D28" s="33">
        <v>12</v>
      </c>
      <c r="E28" s="33" t="s">
        <v>156</v>
      </c>
      <c r="F28" s="33" t="s">
        <v>157</v>
      </c>
      <c r="G28" s="33" t="s">
        <v>57</v>
      </c>
      <c r="H28" s="58" t="s">
        <v>158</v>
      </c>
      <c r="I28" s="51" t="s">
        <v>159</v>
      </c>
      <c r="J28" s="59" t="s">
        <v>74</v>
      </c>
      <c r="K28" s="38"/>
      <c r="L28" s="38" t="s">
        <v>81</v>
      </c>
      <c r="M28" s="55"/>
      <c r="N28" s="55">
        <v>49920</v>
      </c>
      <c r="O28" s="55"/>
      <c r="P28" s="55">
        <v>49920</v>
      </c>
      <c r="Q28" s="33" t="s">
        <v>42</v>
      </c>
      <c r="R28" s="33" t="s">
        <v>43</v>
      </c>
    </row>
    <row r="29" spans="1:18" s="56" customFormat="1" ht="201.75" customHeight="1" x14ac:dyDescent="0.25">
      <c r="A29" s="53">
        <v>23</v>
      </c>
      <c r="B29" s="53">
        <v>6</v>
      </c>
      <c r="C29" s="53">
        <v>1</v>
      </c>
      <c r="D29" s="33">
        <v>9</v>
      </c>
      <c r="E29" s="33" t="s">
        <v>160</v>
      </c>
      <c r="F29" s="34" t="s">
        <v>161</v>
      </c>
      <c r="G29" s="33" t="s">
        <v>162</v>
      </c>
      <c r="H29" s="51" t="s">
        <v>163</v>
      </c>
      <c r="I29" s="51" t="s">
        <v>164</v>
      </c>
      <c r="J29" s="33" t="s">
        <v>165</v>
      </c>
      <c r="K29" s="38"/>
      <c r="L29" s="38" t="s">
        <v>97</v>
      </c>
      <c r="M29" s="55"/>
      <c r="N29" s="55">
        <v>38190</v>
      </c>
      <c r="O29" s="55"/>
      <c r="P29" s="55">
        <v>38190</v>
      </c>
      <c r="Q29" s="33" t="s">
        <v>82</v>
      </c>
      <c r="R29" s="33" t="s">
        <v>83</v>
      </c>
    </row>
    <row r="30" spans="1:18" s="56" customFormat="1" ht="232.5" customHeight="1" x14ac:dyDescent="0.25">
      <c r="A30" s="53">
        <v>24</v>
      </c>
      <c r="B30" s="53">
        <v>1</v>
      </c>
      <c r="C30" s="53">
        <v>1</v>
      </c>
      <c r="D30" s="33">
        <v>6</v>
      </c>
      <c r="E30" s="60" t="s">
        <v>166</v>
      </c>
      <c r="F30" s="34" t="s">
        <v>167</v>
      </c>
      <c r="G30" s="33" t="s">
        <v>69</v>
      </c>
      <c r="H30" s="51" t="s">
        <v>168</v>
      </c>
      <c r="I30" s="51" t="s">
        <v>169</v>
      </c>
      <c r="J30" s="33" t="s">
        <v>170</v>
      </c>
      <c r="K30" s="38"/>
      <c r="L30" s="38" t="s">
        <v>105</v>
      </c>
      <c r="M30" s="55"/>
      <c r="N30" s="55">
        <v>17021</v>
      </c>
      <c r="O30" s="55"/>
      <c r="P30" s="55">
        <v>17021</v>
      </c>
      <c r="Q30" s="33" t="s">
        <v>171</v>
      </c>
      <c r="R30" s="33" t="s">
        <v>172</v>
      </c>
    </row>
    <row r="31" spans="1:18" s="56" customFormat="1" ht="240.75" customHeight="1" x14ac:dyDescent="0.25">
      <c r="A31" s="53">
        <v>25</v>
      </c>
      <c r="B31" s="53">
        <v>6</v>
      </c>
      <c r="C31" s="53">
        <v>5</v>
      </c>
      <c r="D31" s="33">
        <v>4</v>
      </c>
      <c r="E31" s="33" t="s">
        <v>173</v>
      </c>
      <c r="F31" s="34" t="s">
        <v>174</v>
      </c>
      <c r="G31" s="33" t="s">
        <v>175</v>
      </c>
      <c r="H31" s="51" t="s">
        <v>176</v>
      </c>
      <c r="I31" s="51" t="s">
        <v>177</v>
      </c>
      <c r="J31" s="33" t="s">
        <v>178</v>
      </c>
      <c r="K31" s="38"/>
      <c r="L31" s="38" t="s">
        <v>81</v>
      </c>
      <c r="M31" s="61"/>
      <c r="N31" s="55">
        <v>104811.78</v>
      </c>
      <c r="O31" s="61"/>
      <c r="P31" s="55">
        <v>104811.78</v>
      </c>
      <c r="Q31" s="33" t="s">
        <v>90</v>
      </c>
      <c r="R31" s="33" t="s">
        <v>179</v>
      </c>
    </row>
    <row r="32" spans="1:18" s="56" customFormat="1" ht="277.5" customHeight="1" x14ac:dyDescent="0.25">
      <c r="A32" s="53">
        <v>26</v>
      </c>
      <c r="B32" s="62">
        <v>6</v>
      </c>
      <c r="C32" s="62">
        <v>1.3</v>
      </c>
      <c r="D32" s="62">
        <v>13</v>
      </c>
      <c r="E32" s="63" t="s">
        <v>180</v>
      </c>
      <c r="F32" s="64" t="s">
        <v>181</v>
      </c>
      <c r="G32" s="62" t="s">
        <v>77</v>
      </c>
      <c r="H32" s="62" t="s">
        <v>182</v>
      </c>
      <c r="I32" s="62" t="s">
        <v>183</v>
      </c>
      <c r="J32" s="62" t="s">
        <v>184</v>
      </c>
      <c r="K32" s="45"/>
      <c r="L32" s="62" t="s">
        <v>105</v>
      </c>
      <c r="M32" s="45"/>
      <c r="N32" s="65">
        <v>18579.95</v>
      </c>
      <c r="O32" s="45"/>
      <c r="P32" s="65">
        <v>8579.9500000000007</v>
      </c>
      <c r="Q32" s="33" t="s">
        <v>106</v>
      </c>
      <c r="R32" s="33" t="s">
        <v>185</v>
      </c>
    </row>
    <row r="33" spans="1:125" s="56" customFormat="1" ht="282.75" customHeight="1" x14ac:dyDescent="0.25">
      <c r="A33" s="53">
        <v>27</v>
      </c>
      <c r="B33" s="62">
        <v>6</v>
      </c>
      <c r="C33" s="62">
        <v>1</v>
      </c>
      <c r="D33" s="62">
        <v>6</v>
      </c>
      <c r="E33" s="62" t="s">
        <v>186</v>
      </c>
      <c r="F33" s="66" t="s">
        <v>187</v>
      </c>
      <c r="G33" s="62" t="s">
        <v>188</v>
      </c>
      <c r="H33" s="62" t="s">
        <v>189</v>
      </c>
      <c r="I33" s="62" t="s">
        <v>190</v>
      </c>
      <c r="J33" s="62" t="s">
        <v>191</v>
      </c>
      <c r="K33" s="45"/>
      <c r="L33" s="67" t="s">
        <v>81</v>
      </c>
      <c r="M33" s="45"/>
      <c r="N33" s="65">
        <v>59910.73</v>
      </c>
      <c r="O33" s="45"/>
      <c r="P33" s="65">
        <v>51790.75</v>
      </c>
      <c r="Q33" s="33" t="s">
        <v>192</v>
      </c>
      <c r="R33" s="33" t="s">
        <v>193</v>
      </c>
    </row>
    <row r="34" spans="1:125" s="56" customFormat="1" ht="216" customHeight="1" x14ac:dyDescent="0.25">
      <c r="A34" s="53">
        <v>28</v>
      </c>
      <c r="B34" s="53">
        <v>1</v>
      </c>
      <c r="C34" s="53">
        <v>1</v>
      </c>
      <c r="D34" s="33">
        <v>6</v>
      </c>
      <c r="E34" s="33" t="s">
        <v>194</v>
      </c>
      <c r="F34" s="66" t="s">
        <v>195</v>
      </c>
      <c r="G34" s="33" t="s">
        <v>86</v>
      </c>
      <c r="H34" s="51" t="s">
        <v>196</v>
      </c>
      <c r="I34" s="51" t="s">
        <v>197</v>
      </c>
      <c r="J34" s="67" t="s">
        <v>198</v>
      </c>
      <c r="K34" s="38"/>
      <c r="L34" s="38" t="s">
        <v>105</v>
      </c>
      <c r="M34" s="61"/>
      <c r="N34" s="55">
        <v>19705.2</v>
      </c>
      <c r="O34" s="61"/>
      <c r="P34" s="55">
        <v>19705.2</v>
      </c>
      <c r="Q34" s="33" t="s">
        <v>171</v>
      </c>
      <c r="R34" s="33" t="s">
        <v>199</v>
      </c>
    </row>
    <row r="35" spans="1:125" s="56" customFormat="1" ht="342.75" customHeight="1" x14ac:dyDescent="0.25">
      <c r="A35" s="33">
        <v>29</v>
      </c>
      <c r="B35" s="33">
        <v>1</v>
      </c>
      <c r="C35" s="33">
        <v>1</v>
      </c>
      <c r="D35" s="33">
        <v>6</v>
      </c>
      <c r="E35" s="33" t="s">
        <v>200</v>
      </c>
      <c r="F35" s="34" t="s">
        <v>201</v>
      </c>
      <c r="G35" s="33" t="s">
        <v>202</v>
      </c>
      <c r="H35" s="33" t="s">
        <v>203</v>
      </c>
      <c r="I35" s="33" t="s">
        <v>204</v>
      </c>
      <c r="J35" s="33" t="s">
        <v>205</v>
      </c>
      <c r="K35" s="34"/>
      <c r="L35" s="33" t="s">
        <v>81</v>
      </c>
      <c r="M35" s="34"/>
      <c r="N35" s="39">
        <v>50107.95</v>
      </c>
      <c r="O35" s="34"/>
      <c r="P35" s="39">
        <v>50107.95</v>
      </c>
      <c r="Q35" s="33" t="s">
        <v>114</v>
      </c>
      <c r="R35" s="68" t="s">
        <v>115</v>
      </c>
    </row>
    <row r="36" spans="1:125" s="56" customFormat="1" ht="295.5" customHeight="1" x14ac:dyDescent="0.25">
      <c r="A36" s="32">
        <v>30</v>
      </c>
      <c r="B36" s="69">
        <v>1</v>
      </c>
      <c r="C36" s="69">
        <v>1</v>
      </c>
      <c r="D36" s="69">
        <v>6</v>
      </c>
      <c r="E36" s="69" t="s">
        <v>206</v>
      </c>
      <c r="F36" s="70" t="s">
        <v>207</v>
      </c>
      <c r="G36" s="69" t="s">
        <v>208</v>
      </c>
      <c r="H36" s="69">
        <v>2000</v>
      </c>
      <c r="I36" s="69" t="s">
        <v>209</v>
      </c>
      <c r="J36" s="69" t="s">
        <v>210</v>
      </c>
      <c r="K36" s="69"/>
      <c r="L36" s="69" t="s">
        <v>105</v>
      </c>
      <c r="M36" s="70"/>
      <c r="N36" s="71">
        <v>34700.550000000003</v>
      </c>
      <c r="O36" s="70"/>
      <c r="P36" s="71">
        <v>31353.75</v>
      </c>
      <c r="Q36" s="69" t="s">
        <v>114</v>
      </c>
      <c r="R36" s="72" t="s">
        <v>115</v>
      </c>
    </row>
    <row r="37" spans="1:125" s="74" customFormat="1" ht="183.75" customHeight="1" x14ac:dyDescent="0.25">
      <c r="A37" s="33">
        <v>31</v>
      </c>
      <c r="B37" s="33">
        <v>6</v>
      </c>
      <c r="C37" s="33">
        <v>1</v>
      </c>
      <c r="D37" s="33">
        <v>6</v>
      </c>
      <c r="E37" s="33" t="s">
        <v>211</v>
      </c>
      <c r="F37" s="34" t="s">
        <v>212</v>
      </c>
      <c r="G37" s="33" t="s">
        <v>213</v>
      </c>
      <c r="H37" s="33" t="s">
        <v>214</v>
      </c>
      <c r="I37" s="33" t="s">
        <v>215</v>
      </c>
      <c r="J37" s="33" t="s">
        <v>216</v>
      </c>
      <c r="K37" s="33"/>
      <c r="L37" s="33" t="s">
        <v>105</v>
      </c>
      <c r="M37" s="34"/>
      <c r="N37" s="39">
        <v>30696.15</v>
      </c>
      <c r="O37" s="34"/>
      <c r="P37" s="39">
        <v>25296.15</v>
      </c>
      <c r="Q37" s="33" t="s">
        <v>217</v>
      </c>
      <c r="R37" s="33" t="s">
        <v>218</v>
      </c>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row>
    <row r="38" spans="1:125" s="73" customFormat="1" ht="112.5" customHeight="1" x14ac:dyDescent="0.25">
      <c r="A38" s="33">
        <v>32</v>
      </c>
      <c r="B38" s="33">
        <v>6</v>
      </c>
      <c r="C38" s="33">
        <v>1</v>
      </c>
      <c r="D38" s="33">
        <v>6</v>
      </c>
      <c r="E38" s="33" t="s">
        <v>219</v>
      </c>
      <c r="F38" s="34" t="s">
        <v>144</v>
      </c>
      <c r="G38" s="33" t="s">
        <v>62</v>
      </c>
      <c r="H38" s="33" t="s">
        <v>63</v>
      </c>
      <c r="I38" s="33" t="s">
        <v>220</v>
      </c>
      <c r="J38" s="33" t="s">
        <v>221</v>
      </c>
      <c r="K38" s="33"/>
      <c r="L38" s="33" t="s">
        <v>97</v>
      </c>
      <c r="M38" s="34"/>
      <c r="N38" s="39">
        <v>34800</v>
      </c>
      <c r="O38" s="34"/>
      <c r="P38" s="39">
        <v>34800</v>
      </c>
      <c r="Q38" s="33" t="s">
        <v>42</v>
      </c>
      <c r="R38" s="33" t="s">
        <v>135</v>
      </c>
    </row>
    <row r="40" spans="1:125" x14ac:dyDescent="0.25">
      <c r="L40"/>
      <c r="M40" s="84" t="s">
        <v>222</v>
      </c>
      <c r="N40" s="85"/>
      <c r="O40" s="86" t="s">
        <v>223</v>
      </c>
      <c r="P40" s="86"/>
    </row>
    <row r="41" spans="1:125" x14ac:dyDescent="0.25">
      <c r="L41"/>
      <c r="M41" s="75" t="s">
        <v>224</v>
      </c>
      <c r="N41" s="75" t="s">
        <v>225</v>
      </c>
      <c r="O41" s="75" t="s">
        <v>224</v>
      </c>
      <c r="P41" s="75" t="s">
        <v>225</v>
      </c>
    </row>
    <row r="42" spans="1:125" x14ac:dyDescent="0.25">
      <c r="L42" s="76" t="s">
        <v>226</v>
      </c>
      <c r="M42" s="77">
        <v>15</v>
      </c>
      <c r="N42" s="78">
        <f>O7+O8+O9+O10+O11+O12+O13+P22+P23+P24+P25+P26+P27+P28+P38</f>
        <v>323816.99</v>
      </c>
      <c r="O42" s="79">
        <v>17</v>
      </c>
      <c r="P42" s="78">
        <f>O14+O15+O16+O17+O18+O19+O20+O21+P29+P30+P31+P32+P33+P34+P35+P36+P37</f>
        <v>577722.4</v>
      </c>
    </row>
    <row r="43" spans="1:125" x14ac:dyDescent="0.25">
      <c r="L43" s="93" t="s">
        <v>227</v>
      </c>
      <c r="M43" s="93"/>
      <c r="N43" s="93"/>
      <c r="O43" s="93"/>
      <c r="P43" s="93"/>
    </row>
  </sheetData>
  <mergeCells count="16">
    <mergeCell ref="F4:F5"/>
    <mergeCell ref="A4:A5"/>
    <mergeCell ref="B4:B5"/>
    <mergeCell ref="C4:C5"/>
    <mergeCell ref="D4:D5"/>
    <mergeCell ref="E4:E5"/>
    <mergeCell ref="Q4:Q5"/>
    <mergeCell ref="R4:R5"/>
    <mergeCell ref="M40:N40"/>
    <mergeCell ref="O40:P40"/>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2020-01-15T10:30:42Z</dcterms:created>
  <dcterms:modified xsi:type="dcterms:W3CDTF">2020-01-15T11:36:29Z</dcterms:modified>
</cp:coreProperties>
</file>