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ana PO 2018-2019\"/>
    </mc:Choice>
  </mc:AlternateContent>
  <bookViews>
    <workbookView xWindow="0" yWindow="0" windowWidth="28800" windowHeight="11700"/>
  </bookViews>
  <sheets>
    <sheet name="Mał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4" i="1" l="1"/>
  <c r="O9" i="1"/>
  <c r="M9" i="1"/>
  <c r="O7" i="1"/>
  <c r="M7" i="1"/>
</calcChain>
</file>

<file path=xl/sharedStrings.xml><?xml version="1.0" encoding="utf-8"?>
<sst xmlns="http://schemas.openxmlformats.org/spreadsheetml/2006/main" count="397" uniqueCount="236">
  <si>
    <t>Plan operacyjny KSOW na lata 2018-2019 (z wyłączeniem działania 8 Plan komunikacyjny) - województwo małopolskie - grudzień 2019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</si>
  <si>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</si>
  <si>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</si>
  <si>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</si>
  <si>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</si>
  <si>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</si>
  <si>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</si>
  <si>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</si>
  <si>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</si>
  <si>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</si>
  <si>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</si>
  <si>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</si>
  <si>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</si>
  <si>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</si>
  <si>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</si>
  <si>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</si>
  <si>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</si>
  <si>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</si>
  <si>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</si>
  <si>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</si>
  <si>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</si>
  <si>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</si>
  <si>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</si>
  <si>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</si>
  <si>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</si>
  <si>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</si>
  <si>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</si>
  <si>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</si>
  <si>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</si>
  <si>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</si>
  <si>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</si>
  <si>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</si>
  <si>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</si>
  <si>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</si>
  <si>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</si>
  <si>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VI</t>
  </si>
  <si>
    <t>Szkolenia dla LGD</t>
  </si>
  <si>
    <t>Zwiększenie poziomu wiedzy ogólnej i szczegółowej dotyczącej podejścia LEADER, w tym zapewnienie informacji dotyczących warunków i trybu przyznawania pomocy, dla  potencjalnych beneficjentów w zakresie praktycznej wiedzy i umiejętności o sposobie przygotowania wniosków, biznesplanów oraz dla beneficjentów w zakresie przygotowania wniosków o płatność.</t>
  </si>
  <si>
    <t>szkolenia</t>
  </si>
  <si>
    <t xml:space="preserve">liczba uczestników szkoleń </t>
  </si>
  <si>
    <t>przedstawiciele LGD</t>
  </si>
  <si>
    <t>I-IV</t>
  </si>
  <si>
    <t>Urząd Marszałkowski Województwa Małopolskiego</t>
  </si>
  <si>
    <t>31-156 Kraków, ul. Basztowa 23</t>
  </si>
  <si>
    <t>liczba szkoleń</t>
  </si>
  <si>
    <t>Wyjazd studyjny dla LGD</t>
  </si>
  <si>
    <t>Organizacja wyjazdu studyjnego dla przedstawicieli Lokalnych Grup Działania (LGD) podyktowana jest koniecznością wymiany doświadczeń i podzieleniem się dobrymi praktykami z przedstawicielami LGD z innych krajów UE, w tym przypadku Portugalii.</t>
  </si>
  <si>
    <t>wyjazd studyjny</t>
  </si>
  <si>
    <t>II</t>
  </si>
  <si>
    <t>ilość wyjazdów</t>
  </si>
  <si>
    <t>Gospodarstwa rodzinne wobec wyzwań zrównoważonego rozwoju</t>
  </si>
  <si>
    <t>Celem projektu (organizacja konferencji połączonej z organizacją 2 wyjazdów studyjnych) jest promocja wsi jako miejsca do życia i rozwoju zawodowego dla przyszłych pokoleń, próba pokazania innowacyjnej wartości polskiej wsi oraz zwiększenie rentownosci gospodarstw, w tym dywersyfikacja ich dochodów.</t>
  </si>
  <si>
    <t>konferencja połączona z wyjazdem studyjnym</t>
  </si>
  <si>
    <t>liczba konferencji</t>
  </si>
  <si>
    <t>1</t>
  </si>
  <si>
    <t>reprezentanci jednostek i instytucji zajmujących się rozwojem obszarów wiejskich (m.in. CDR, ARiMR, MIR, KOWR), uczelni wyższych, reprezentanci doradztwa rolniczego, jst, lgd, rolnicy</t>
  </si>
  <si>
    <t>I-III</t>
  </si>
  <si>
    <t xml:space="preserve"> -</t>
  </si>
  <si>
    <t>Centrum Doradztwa Rolniczego w Brwinowie Oddział w Krakowie</t>
  </si>
  <si>
    <t>31-063 Kraków
ul. Meiselsa 1</t>
  </si>
  <si>
    <t>liczba uczestników konferencji</t>
  </si>
  <si>
    <t>220</t>
  </si>
  <si>
    <t>liczba wyjazdów studyjnych</t>
  </si>
  <si>
    <t>2</t>
  </si>
  <si>
    <t>liczba uczestników wyjazdów studyjnych</t>
  </si>
  <si>
    <t>30</t>
  </si>
  <si>
    <t>liczba egz. broszury</t>
  </si>
  <si>
    <t>Wykorzystanie lokalnych zasobów naturalnych oraz tradycji w funkcjonowaniu gospodarstw rolnych krajów Europy Wschodniej</t>
  </si>
  <si>
    <t>Promocja obszarów wiejskich jako miejsca do zamieszkania, poprzez wykorzystanie środowiska naturalnego i  tradycji regionalnych do zwięjszenia dochodów gospodarstw rolnych i ich dywersyfikacji.</t>
  </si>
  <si>
    <t>przedstawiciele doradztwa rolniczego, jednostej naukowych, rolniczych związków zawodowych, NGO, rolników indywidualnych</t>
  </si>
  <si>
    <t>II-IV</t>
  </si>
  <si>
    <t>liczba uczestników wyjazdu studyjnego</t>
  </si>
  <si>
    <t>Kuźnia Start-up'ów</t>
  </si>
  <si>
    <t>Celem operacji jest wspieranie rozwoju przedsiębiorczosci na terenach wiejskich poprzez realizację szkoleń dla młodzieży oraz poszerzenie wiedzy z tego zakresu wsród nauczycieli przedsiębiorczości ze szkół ponadgimnazjalnych i jednostek edukacyjnych o profilu zawodowym powiatu tarnowskiego z wykorzystaniem potencjału swojego miejsca zamieszkania, w partnerstwie z innymi podmiotami i przy pomocy m.in. nowoczesnych narzędzi ICT.</t>
  </si>
  <si>
    <t>uczniowie i nauczyciele z 7 szkół ponadgimnazjalnych i jednostki edukacyjnej o profilu zawodowym powiatu tarnowskiego</t>
  </si>
  <si>
    <t>Powiat Tarnowski</t>
  </si>
  <si>
    <t>33-100 Tarnów
ul. Narutowicza 48</t>
  </si>
  <si>
    <t>liczba uczestników szkoleń</t>
  </si>
  <si>
    <t>liczba reportaży video</t>
  </si>
  <si>
    <t>liczba odbiorców reportazu</t>
  </si>
  <si>
    <t>liczba konkursów</t>
  </si>
  <si>
    <t>liczba uczestników konkursu</t>
  </si>
  <si>
    <t>Wykorzystanie zasobów lokalnych szansą na rozwój Małopolski Zachodniej</t>
  </si>
  <si>
    <t>Celem operacji jest zwiększenie udziału mieszkańców Małopolski Zachodniej w rozwój obszarów wiejskich poprzez budowanie i wdrażanie marki lokalnej, rozwoju ekomuzeów, promocji produktów lokalnych, wspieranie przetwórstwa lokalnego.</t>
  </si>
  <si>
    <t>cykl wyjazdów studyjnych i konferencji</t>
  </si>
  <si>
    <t>mieszkańcy Małopolski Zachodniej - obszaru partnerów projektu</t>
  </si>
  <si>
    <t>Stowarzyszenie Lokalna Grupa Działania "Dolina Soły"</t>
  </si>
  <si>
    <t>32-600 Rajsko
ul. Edukacyjna 9</t>
  </si>
  <si>
    <t>liczba egzemplarzy ulotki</t>
  </si>
  <si>
    <t>Promocja i rozwój klastra energii ZPT poprzez stworzenie modelu energetyki rozproszonej</t>
  </si>
  <si>
    <t>Rozpropagowanie idei efektywnego i oszczędnego zarządzania i wykorzystania energii na terenach wiejskich, wskazanie korzyści z szerszego wykorzystania odnawialnych źródeł energii.</t>
  </si>
  <si>
    <t>wyjazd studyjny, spotkania, konferencja, ekspertyza</t>
  </si>
  <si>
    <t>mieszkańcy powiatu tarnowskiego</t>
  </si>
  <si>
    <t>Zielony Pierścień Tarnowa</t>
  </si>
  <si>
    <t>33-156 Skrzyszów
Skrzyszów 335A</t>
  </si>
  <si>
    <t>liczba spotkań informacyjnych</t>
  </si>
  <si>
    <t>liczba uczestników spotkań</t>
  </si>
  <si>
    <t>liczba egz. ulotek</t>
  </si>
  <si>
    <t>liczba egz. broszu</t>
  </si>
  <si>
    <t>liczba emisji spotu promocyjnych</t>
  </si>
  <si>
    <t>liczba ekspertyz</t>
  </si>
  <si>
    <t>Gospodarstwo opiekuńcze w rozwoju obszarów wiejskich - wyjazd studyjny</t>
  </si>
  <si>
    <t>Promocja idei gospodarstwa opiekuńczego na obszarach wiejskich poprzez zdobycie, utrwalenie i upowszechnianie wiedzy na temat wzorcowych przykładów gospodarstw opiekuńczych na przykładzie Hgolandii i Niemiec.</t>
  </si>
  <si>
    <t>przedstawiciele doradztwa rolniczego, wyższych uczeni, LGD, jst (jednostki zajmujace się opieka społeczną), mieszkańców obszarów wiejskich</t>
  </si>
  <si>
    <t>III-IV</t>
  </si>
  <si>
    <t>Konkurs "Produkt Lokalny Podbabiogórza"</t>
  </si>
  <si>
    <t>Włączanie społeczności lokalnej w poprawę jakości życia i stanu dziedzictwa kulturowego Podbabiogórza</t>
  </si>
  <si>
    <t>konkurs</t>
  </si>
  <si>
    <t>osoby w różnym wieku (młodzież i osoby dorosłe) amatorzy i profesjonaliści, zainteresowani udziałem w konkursie</t>
  </si>
  <si>
    <t>II-III</t>
  </si>
  <si>
    <t>Stowarzyszenie Lokalna Grupa Działania "Podbabiogórze"</t>
  </si>
  <si>
    <t>34-200 Sucha Beskidzka
ul. Mickiewicza 19</t>
  </si>
  <si>
    <t>Po naukę i doświadczenia w zakresie produkcji wina do Mołdawii</t>
  </si>
  <si>
    <t>Umożliwienie grupie 30 osób zapozniania się z doświadczeniem winiarzy z Mołdawii, jako miejsca, w którym od wielu wieków kultywuje się tradycje winiarstwa prowadzonego w zbliżonych do naszego regionu warunkach klimatyczno-glebowych.</t>
  </si>
  <si>
    <t>posiadacze winnic oraz osoby zainteresowane założeniem nowych winnic na terenie Województwa Małopolskiego</t>
  </si>
  <si>
    <t>Małopolska Izba Rolnicza</t>
  </si>
  <si>
    <t>31-964 Kraków, 
oś. Krakowiaków 45A/15</t>
  </si>
  <si>
    <t xml:space="preserve">Żywność od rolnika na lokalnym rynku-francuskie doświadczenie dla doskonalenia polskiej rzeczywistości </t>
  </si>
  <si>
    <t>Zapoznanie się z obowiązującymi we Francji przepisami i zasadami warunkującymi przetwórstwo i sprzedaz bezposrednią i lobbowanie na rzecz umożliwienia rolnikom sprzedaży wyprodukowanej przez nich żywności w ułatwiony sposób (model francuski).</t>
  </si>
  <si>
    <t>małopolscy rolnicy, zajmujący się drobnym przetwórstwem i sprzedażą bezpośrednia, doradcy rolni, małopolscy parlamentarzyści</t>
  </si>
  <si>
    <t>Dobre praktyki w uprawie winorośli i produkcji wina</t>
  </si>
  <si>
    <t>Celem wyjazdu studujnego jest zapoznanie się z dobrymi praktykami technik winifikacji stosowanych w winnicach ziemi lubuskiej.</t>
  </si>
  <si>
    <t>osoby posiadające winnice na terenie Woj.. Małopolskiego, członkowie stowarzyszeń winiarskich, doradcy rolni, rolnicy indywidualni zainteresowani założeniem winnicy</t>
  </si>
  <si>
    <t>Europejskie przykłady porozumień rolników w zakresie sprzedaży bezpośredniej</t>
  </si>
  <si>
    <t>Wsparcie w zakresie rozwoju działalnosci wytwórczej gospodarstw rolnych i organizacji łańcucha dostaw produktów żywnościowych poprzez prezentację dobrych praktyk w Czechach, Bawarii, Austrii i Włoszech.</t>
  </si>
  <si>
    <t>przedstawiciele doradztwa rolniczego, jednostek naukowych zajmujących się rozwojem obszarów wiejskich, rolniczych zwiazków zawodowych, NGO, rolników indywidualnych, jst</t>
  </si>
  <si>
    <t xml:space="preserve">I-IV </t>
  </si>
  <si>
    <t xml:space="preserve"> - </t>
  </si>
  <si>
    <t xml:space="preserve">Wyjazd studyjny dla partnerów KSOW </t>
  </si>
  <si>
    <t>Organizacja wyjazdu studyjnego dla przedstawicieli partnerów KSOW mająca na celu wymiane dobrych praktyk w zakresie rozwoju obszarów wiejskich.</t>
  </si>
  <si>
    <t>przedstawiciele partnerów KSOW</t>
  </si>
  <si>
    <t>II/III</t>
  </si>
  <si>
    <t>"Od Puszczy do Puszczy - Nawiązanie Współpracy, Wymina Doświadczeń"</t>
  </si>
  <si>
    <t xml:space="preserve">Organizacja wizyty studyjnej ma na celu nawiązanie współpracy, zwiększenie zainteresowania we wdrażaniu inicjatyw na rzecz rozwoju obszarów wiejskich. </t>
  </si>
  <si>
    <t>Wyjazd studyjny</t>
  </si>
  <si>
    <t xml:space="preserve">Liczba wyjazdów studyjnych </t>
  </si>
  <si>
    <t xml:space="preserve">Przedstawiciele LGD </t>
  </si>
  <si>
    <t>Nadwiślańska Grupa Działania "E.O.CENOMA"</t>
  </si>
  <si>
    <t>Rynek 4, 32-820 Szczurowa</t>
  </si>
  <si>
    <t>Liczba uczestników</t>
  </si>
  <si>
    <t>50</t>
  </si>
  <si>
    <t>Wypracowanie modelu współpracy lokalnych grup działania</t>
  </si>
  <si>
    <t xml:space="preserve">Podniesienie kompetencji 7 lokalnych grup działania zrzeszonych w Federacji LGD Małopolska przez organizację: szkolenia w zakresie aktualnego stanu prawnego dotyczącego funkcjonowania LGD i wdrażania LSR, warsztatów połączonych z wypracowaniem narzędzi współpracy a także spotkania na temat kierunków rozwoju sieci współpracy partnerskiej. </t>
  </si>
  <si>
    <t>Szkolenie/warsztaty/spotkanie</t>
  </si>
  <si>
    <t>Szkolenie</t>
  </si>
  <si>
    <t>Federacja LGD Małopolska</t>
  </si>
  <si>
    <t>Ul. Papieska 2, 33-395 Chełmiec</t>
  </si>
  <si>
    <t>15</t>
  </si>
  <si>
    <t xml:space="preserve">Warsztaty </t>
  </si>
  <si>
    <t xml:space="preserve">Liczba uczestników </t>
  </si>
  <si>
    <t xml:space="preserve">Spotkanie </t>
  </si>
  <si>
    <t>Traktoryja 2019</t>
  </si>
  <si>
    <t xml:space="preserve">Organizacja imprezy plenerowej - wiejskiej olimpiady w celu promocji regionalnej kultury, przedsiębiorczości, upowszechniania lokalnych tradycji. </t>
  </si>
  <si>
    <t>Impreza plenerowa</t>
  </si>
  <si>
    <t xml:space="preserve">Impreza plenerowa </t>
  </si>
  <si>
    <t>Mieszkańcy gminy Wieprz, powiatu wadowickiego, Małopolski Zachodniej.</t>
  </si>
  <si>
    <t>Gminny Osrodek Kultury w Wieprzu</t>
  </si>
  <si>
    <t>Ul. Centralna 7, 34-122 Wieprz</t>
  </si>
  <si>
    <t>3000</t>
  </si>
  <si>
    <t>Małe przetwórstwo i sprzedaż bezpośrednia szansą dla producentów, zdrowiem dla konsumentów</t>
  </si>
  <si>
    <t>Dostarczenie odpowiedniej wiedzy mieszkańcowm, rolnikom, mikroprzedsiebiorcom, KGW i uczniom rolniczej szkoły rolniczej z terenu LGD "Dolina Raby" oraz wymiana doświadczeń pomiędzy podmiotami zaangażowanymi w rozwój obszarów wiejskich w zakresie małego przetwórstwa, jak również promocja i rozpowszechnianie rezultatów dotychczas prowadzonych działań i zrealizowanych projektów w tym obszarze.</t>
  </si>
  <si>
    <t>Konferencja/impreza plenerowa/konkurs</t>
  </si>
  <si>
    <t>Konferencja</t>
  </si>
  <si>
    <t>Mieszkańcy LGD "Dolina Raby", uczniowie szkoły rolniczej, KGW, LGD z województwa małopolskiego, mieszkańcy województwa małopolskiego</t>
  </si>
  <si>
    <t>Stowarzyszenie Lokalna Grupa Działania "Dolina Raby"</t>
  </si>
  <si>
    <t>Chrostowa 1B, 32-742 Sobolów</t>
  </si>
  <si>
    <t>40</t>
  </si>
  <si>
    <t>200</t>
  </si>
  <si>
    <t>Konkurs</t>
  </si>
  <si>
    <t>45</t>
  </si>
  <si>
    <t>Budowanie ścieżki kariery przez wolontariat</t>
  </si>
  <si>
    <t>Rozwój aktywności obywatelskiej i przedsiębiorczości u 120 uczestników oraz stworzenie warunków sprzyjających zaangażowaniu się młodzieży w wieku 13-19 lat z powiatu brzeskiego w działania wolontarystyczne.</t>
  </si>
  <si>
    <t>Szkolenie/wyjazd studyjny/warsztaty/dni wolontariatu/konkurs</t>
  </si>
  <si>
    <t>Mieszkańcy województwa małopolskiego, powiatu brzeskiego w szczególności młodzież.</t>
  </si>
  <si>
    <t>Stowarzyszenie Regiony Nowych Szans "Vesna"</t>
  </si>
  <si>
    <t xml:space="preserve">Gnojnik 48, 32-864 Gnojnik </t>
  </si>
  <si>
    <t>Wyjazdy studyjne</t>
  </si>
  <si>
    <t>Dni wolontariatu</t>
  </si>
  <si>
    <t>I</t>
  </si>
  <si>
    <t>Nowe trendy w dywersyfikacji działalności rolniczej na przykładzie Austrii i Słowacji</t>
  </si>
  <si>
    <t>Zwiększenie udziału zainteresowanych stron we wdrażaniu inicjatyw na rzecz rozwoju obszarów wiejskich tj. działań w zakresie budowania i wdrażania promocji produktów lokalnych, wspieranie przetwórstwa lokalnego oraz sprzedaży produktów, a także upowszechnianie i wzmacnianie świadomosci społeczeństwa na temat agroturystyki i turystyki wiejskiej.</t>
  </si>
  <si>
    <t xml:space="preserve">Spotkanie/wyjazd studyjny </t>
  </si>
  <si>
    <t>Spotkanie</t>
  </si>
  <si>
    <t>Mieszkańcy gminy Ochotnica Dolna, przedstawiciele sektora społecznego, gospodarczego i publicznego realizujący inicjatywy na rzecz zrównowazonego rozwoju obszarów wiejskich, m.in.. ARiMR, MIR, MODR.</t>
  </si>
  <si>
    <t>Gmina Ochotnica Dolna</t>
  </si>
  <si>
    <t>Os. Dłubacze 160, 34-452 Ochotnica Dolna</t>
  </si>
  <si>
    <t>20</t>
  </si>
  <si>
    <t>III</t>
  </si>
  <si>
    <t xml:space="preserve">Produkty lokalne w systemach jakości żywności i krótkich łańcuchach dostaw na przykładzie Włoch </t>
  </si>
  <si>
    <t>Wsparcie w zakresie rozwoju działalności wytwórczej gospodarstw rolnych, uczestnictwa rolników w systemach jakości żywności i organizacji łańcuchów dostaw produktów żywnościowych poprzez prezentację dobrych przykładów z Włoch</t>
  </si>
  <si>
    <t>Wyjazd studyjny/Informacje i publikacje w internecie</t>
  </si>
  <si>
    <t>Przedstawiciele: pracowników państwowych jednostek doradztwa rolniczego, rolników idywidualnych,  organizacji pozarządowych, jednostek naukowych, samorządu, MODR</t>
  </si>
  <si>
    <t>192,004,24</t>
  </si>
  <si>
    <t>Ul. Meiselsa 1, 31-063 Kraków</t>
  </si>
  <si>
    <t>Liczba informacji/publikacji w internecie</t>
  </si>
  <si>
    <t>Liczba stron internetowych, na których zostanie zamieszczona informacja/publikacja</t>
  </si>
  <si>
    <t>"Nasze dziedzictwo - smacznie, zdrowo i kolorowo"</t>
  </si>
  <si>
    <t>Wspieranie oraz promowanie rozwoju terenów wiejskich małopolskich gmin z powiatów bocheńskiego, brzeskiego, nowosądeckiego, proszowickiego, tarnowskiego oraz z powiatu kazimierskiego w województwie świętokrzyskim poprzez prezentacje tradycji rękodzielniczych, artystycznych, kulinarnych oraz dorobku mieszkańców terenów wiejskich.</t>
  </si>
  <si>
    <t>Impreza plenerowa/materiał drukowany</t>
  </si>
  <si>
    <t xml:space="preserve">Mieszkańcy małopolskich gmin z powiatów bocheńskiego, brzeskiego, nowosądeckiego, proszowickiego, tarnowskiego oraz z powiatu kazimierskiego w Województwie Świętokrzyskim </t>
  </si>
  <si>
    <t>Gmina Brzesko</t>
  </si>
  <si>
    <t>Ul. Bartosza Głowackiego 51, 32-800 Brzesko</t>
  </si>
  <si>
    <t xml:space="preserve">Wydawnictwo - album </t>
  </si>
  <si>
    <t xml:space="preserve">Nakład </t>
  </si>
  <si>
    <t xml:space="preserve">1000 </t>
  </si>
  <si>
    <t>Kreatywna wieś</t>
  </si>
  <si>
    <t>Zwiększenie udziału zainteresowanych stron we wdrażaniu inicjatyw na rzecz rozwoju obszarów wiejskich, tj. działań w zakresie budowania i wdrażania promocji produktów lokalnych, wspieranie przetwórstwa lokalnego oraz sprzedaży produktów, a także upowszechnianie i wzmacnianie świadomości społeczeństwa na temat agroturystyki i turystyki wiejskiej.</t>
  </si>
  <si>
    <t>Spotkanie/wyjazd studyjny</t>
  </si>
  <si>
    <t xml:space="preserve">Wyjazd studyjny </t>
  </si>
  <si>
    <t>Mieszkańcy gminy Ochotnica Dolna, przedstawiciele sektora społecznego, gospodarczego i publicznego realizujący inicjatywy na rzecz zrównoważonego rozwoju obszarów wiejskich, m.in.. ARiMR, MIR, MODR, Inspekcji Weterynaryjnej i Stacji Sanitarno - Epidemiologicznej w Nowym Targu</t>
  </si>
  <si>
    <t xml:space="preserve">Spotkanie podsumowujące </t>
  </si>
  <si>
    <t>Organizacja Targów Warzywnictwa podczas XII Małopolskiego Święta Warzyw</t>
  </si>
  <si>
    <t>Stworzenie miejsca spotkań dostawców i odbiorców z branży warzywniczej oraz zaprezentowanie i promocja obszarów wiejskich oraz wzbudzenie zainteresowania u mieszkańców miast.</t>
  </si>
  <si>
    <t>Impreza plenerowa/materiał drukowany/konkurs</t>
  </si>
  <si>
    <t>Mieszkańcy Województwa Małopolskiego, producenci, dostawcy, odbiorcy branży warzywniczej, instystucje wspierające, w szczególności: KRUS, ARiMR, MARR, UR, CDR,MODR, WIORiN,KOWR</t>
  </si>
  <si>
    <t>Gmina Igołomia - Wawrzeńczyce</t>
  </si>
  <si>
    <t>Wawrzeńczyce 57, 32-125 Wawrzeńczyce</t>
  </si>
  <si>
    <t>Publikacja</t>
  </si>
  <si>
    <t>"Nowoczesne inspiracje w połączeniu z tradycją - warsztaty"</t>
  </si>
  <si>
    <t xml:space="preserve">Podniesienie wiedzy oraz doskonalenie umiejętności dekorowania potraw tradycyjnych </t>
  </si>
  <si>
    <t>Warsztaty</t>
  </si>
  <si>
    <t>Przedstawiciele KGW z powiatów: gorlickiego, nowosądeckiego, nowotarskiego</t>
  </si>
  <si>
    <t>Os. Krakowiaków 45A/15, 31-964 Kraków</t>
  </si>
  <si>
    <t>Hiszpańskie przykłady porozumień rolników w aspekcie skróconych łańcuchów dostaw i eksportu</t>
  </si>
  <si>
    <t>Wsparcie w zakresie rozwoju działalności wytwórczej gospodarstw rolnych i organizacji łańcucha dostaw produktów żywnościowych poprzez prezentację dobrych praktyk krajów zagranicznych, działających w formie wspólnych przedsięwzięć rolników.</t>
  </si>
  <si>
    <t>Wyjazd studyjny/publikacja/materiał drukowany</t>
  </si>
  <si>
    <t>Przedstawiciele: organizacji pozarządowych, jednostek naukowych, instytucji naukowych, jednostek samorządu terytorialnego, przesiebiorców, rolników indywidualnych, związku rolniczego zawodowego, MZLZS, Instytutu Rozwoju Obszarów Wiejskich.</t>
  </si>
  <si>
    <t>Małopolskie Stowarzyszenie Doradztwa Rolniczego</t>
  </si>
  <si>
    <t>Ul. Czysta 21, 31-121 Kraków</t>
  </si>
  <si>
    <t>300</t>
  </si>
  <si>
    <t>Operacje własne</t>
  </si>
  <si>
    <t>Operacje partnerów</t>
  </si>
  <si>
    <t>Liczba</t>
  </si>
  <si>
    <t>Kwota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</si>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</sst>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0" fillId="0" borderId="2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0" fillId="0" borderId="0" xfId="0" applyNumberFormat="1"/>
    <xf numFmtId="0" fontId="0" fillId="4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" fontId="3" fillId="3" borderId="2" xfId="0" applyNumberFormat="1" applyFont="1" applyFill="1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" fontId="0" fillId="3" borderId="2" xfId="0" applyNumberFormat="1" applyFont="1" applyFill="1" applyBorder="1" applyAlignment="1">
      <alignment horizontal="center" vertical="center" wrapText="1"/>
    </xf>
    <xf numFmtId="17" fontId="3" fillId="3" borderId="12" xfId="0" applyNumberFormat="1" applyFont="1" applyFill="1" applyBorder="1" applyAlignment="1">
      <alignment horizontal="center" vertical="center" wrapText="1"/>
    </xf>
    <xf numFmtId="17" fontId="3" fillId="3" borderId="13" xfId="0" applyNumberFormat="1" applyFont="1" applyFill="1" applyBorder="1" applyAlignment="1">
      <alignment horizontal="center" vertical="center" wrapText="1"/>
    </xf>
    <xf numFmtId="17" fontId="3" fillId="3" borderId="1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115"/>
  <sheetViews>
    <sheetView tabSelected="1" topLeftCell="A106" zoomScale="70" zoomScaleNormal="70" workbookViewId="0">
      <selection activeCell="I130" sqref="I130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0.42578125" customWidth="1"/>
    <col min="10" max="10" width="32.140625" customWidth="1"/>
    <col min="11" max="11" width="10.7109375" customWidth="1"/>
    <col min="12" max="12" width="14.85546875" customWidth="1"/>
    <col min="13" max="13" width="14.7109375" customWidth="1"/>
    <col min="14" max="14" width="18.85546875" customWidth="1"/>
    <col min="15" max="16" width="14.7109375" customWidth="1"/>
    <col min="17" max="17" width="16.7109375" customWidth="1"/>
    <col min="18" max="18" width="15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1" spans="1:19" s="1" customFormat="1" x14ac:dyDescent="0.25">
      <c r="M1" s="2"/>
      <c r="N1" s="2"/>
      <c r="O1" s="2"/>
      <c r="P1" s="3"/>
    </row>
    <row r="2" spans="1:19" s="1" customFormat="1" x14ac:dyDescent="0.25">
      <c r="A2" s="4" t="s">
        <v>0</v>
      </c>
      <c r="M2" s="2"/>
      <c r="N2" s="2"/>
      <c r="O2" s="2"/>
      <c r="P2" s="3"/>
    </row>
    <row r="3" spans="1:19" s="1" customFormat="1" x14ac:dyDescent="0.25">
      <c r="M3" s="2"/>
      <c r="N3" s="2"/>
      <c r="O3" s="2"/>
      <c r="P3" s="3"/>
    </row>
    <row r="4" spans="1:19" s="6" customFormat="1" ht="47.25" customHeight="1" x14ac:dyDescent="0.25">
      <c r="A4" s="83" t="s">
        <v>1</v>
      </c>
      <c r="B4" s="85" t="s">
        <v>2</v>
      </c>
      <c r="C4" s="85" t="s">
        <v>3</v>
      </c>
      <c r="D4" s="85" t="s">
        <v>4</v>
      </c>
      <c r="E4" s="83" t="s">
        <v>5</v>
      </c>
      <c r="F4" s="83" t="s">
        <v>6</v>
      </c>
      <c r="G4" s="83" t="s">
        <v>7</v>
      </c>
      <c r="H4" s="87" t="s">
        <v>8</v>
      </c>
      <c r="I4" s="87"/>
      <c r="J4" s="83" t="s">
        <v>9</v>
      </c>
      <c r="K4" s="88" t="s">
        <v>10</v>
      </c>
      <c r="L4" s="89"/>
      <c r="M4" s="90" t="s">
        <v>11</v>
      </c>
      <c r="N4" s="90"/>
      <c r="O4" s="90" t="s">
        <v>12</v>
      </c>
      <c r="P4" s="90"/>
      <c r="Q4" s="83" t="s">
        <v>13</v>
      </c>
      <c r="R4" s="85" t="s">
        <v>14</v>
      </c>
      <c r="S4" s="5"/>
    </row>
    <row r="5" spans="1:19" s="6" customFormat="1" ht="35.25" customHeight="1" x14ac:dyDescent="0.25">
      <c r="A5" s="84"/>
      <c r="B5" s="86"/>
      <c r="C5" s="86"/>
      <c r="D5" s="86"/>
      <c r="E5" s="84"/>
      <c r="F5" s="84"/>
      <c r="G5" s="84"/>
      <c r="H5" s="7" t="s">
        <v>15</v>
      </c>
      <c r="I5" s="7" t="s">
        <v>16</v>
      </c>
      <c r="J5" s="84"/>
      <c r="K5" s="8">
        <v>2018</v>
      </c>
      <c r="L5" s="8">
        <v>2019</v>
      </c>
      <c r="M5" s="9">
        <v>2018</v>
      </c>
      <c r="N5" s="9">
        <v>2019</v>
      </c>
      <c r="O5" s="9">
        <v>2018</v>
      </c>
      <c r="P5" s="9">
        <v>2019</v>
      </c>
      <c r="Q5" s="84"/>
      <c r="R5" s="86"/>
      <c r="S5" s="5"/>
    </row>
    <row r="6" spans="1:19" s="6" customFormat="1" ht="15.75" customHeight="1" x14ac:dyDescent="0.25">
      <c r="A6" s="10" t="s">
        <v>17</v>
      </c>
      <c r="B6" s="7" t="s">
        <v>18</v>
      </c>
      <c r="C6" s="7" t="s">
        <v>19</v>
      </c>
      <c r="D6" s="7" t="s">
        <v>20</v>
      </c>
      <c r="E6" s="10" t="s">
        <v>21</v>
      </c>
      <c r="F6" s="10" t="s">
        <v>22</v>
      </c>
      <c r="G6" s="10" t="s">
        <v>23</v>
      </c>
      <c r="H6" s="7" t="s">
        <v>24</v>
      </c>
      <c r="I6" s="7" t="s">
        <v>25</v>
      </c>
      <c r="J6" s="10" t="s">
        <v>26</v>
      </c>
      <c r="K6" s="8" t="s">
        <v>27</v>
      </c>
      <c r="L6" s="8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0" t="s">
        <v>33</v>
      </c>
      <c r="R6" s="7" t="s">
        <v>34</v>
      </c>
      <c r="S6" s="5"/>
    </row>
    <row r="7" spans="1:19" s="14" customFormat="1" ht="59.25" customHeight="1" x14ac:dyDescent="0.25">
      <c r="A7" s="38">
        <v>1</v>
      </c>
      <c r="B7" s="32" t="s">
        <v>35</v>
      </c>
      <c r="C7" s="32">
        <v>5</v>
      </c>
      <c r="D7" s="32">
        <v>4</v>
      </c>
      <c r="E7" s="32" t="s">
        <v>36</v>
      </c>
      <c r="F7" s="32" t="s">
        <v>37</v>
      </c>
      <c r="G7" s="32" t="s">
        <v>38</v>
      </c>
      <c r="H7" s="12" t="s">
        <v>39</v>
      </c>
      <c r="I7" s="12">
        <v>312</v>
      </c>
      <c r="J7" s="32" t="s">
        <v>40</v>
      </c>
      <c r="K7" s="32" t="s">
        <v>41</v>
      </c>
      <c r="L7" s="32"/>
      <c r="M7" s="62">
        <f>25000+4370</f>
        <v>29370</v>
      </c>
      <c r="N7" s="62"/>
      <c r="O7" s="62">
        <f>25000+4370</f>
        <v>29370</v>
      </c>
      <c r="P7" s="64"/>
      <c r="Q7" s="32" t="s">
        <v>42</v>
      </c>
      <c r="R7" s="32" t="s">
        <v>43</v>
      </c>
      <c r="S7" s="13"/>
    </row>
    <row r="8" spans="1:19" s="14" customFormat="1" ht="59.25" customHeight="1" x14ac:dyDescent="0.25">
      <c r="A8" s="38"/>
      <c r="B8" s="34"/>
      <c r="C8" s="34"/>
      <c r="D8" s="34"/>
      <c r="E8" s="34"/>
      <c r="F8" s="34"/>
      <c r="G8" s="34"/>
      <c r="H8" s="12" t="s">
        <v>44</v>
      </c>
      <c r="I8" s="12">
        <v>5</v>
      </c>
      <c r="J8" s="34"/>
      <c r="K8" s="34"/>
      <c r="L8" s="34"/>
      <c r="M8" s="63"/>
      <c r="N8" s="63"/>
      <c r="O8" s="63"/>
      <c r="P8" s="65"/>
      <c r="Q8" s="34"/>
      <c r="R8" s="34"/>
      <c r="S8" s="13"/>
    </row>
    <row r="9" spans="1:19" s="17" customFormat="1" ht="45" customHeight="1" x14ac:dyDescent="0.25">
      <c r="A9" s="82">
        <v>2</v>
      </c>
      <c r="B9" s="76" t="s">
        <v>35</v>
      </c>
      <c r="C9" s="76">
        <v>5</v>
      </c>
      <c r="D9" s="76">
        <v>4</v>
      </c>
      <c r="E9" s="76" t="s">
        <v>45</v>
      </c>
      <c r="F9" s="76" t="s">
        <v>46</v>
      </c>
      <c r="G9" s="76" t="s">
        <v>47</v>
      </c>
      <c r="H9" s="15" t="s">
        <v>39</v>
      </c>
      <c r="I9" s="15">
        <v>34</v>
      </c>
      <c r="J9" s="76" t="s">
        <v>40</v>
      </c>
      <c r="K9" s="76" t="s">
        <v>48</v>
      </c>
      <c r="L9" s="76"/>
      <c r="M9" s="78">
        <f>152950-4370</f>
        <v>148580</v>
      </c>
      <c r="N9" s="78"/>
      <c r="O9" s="78">
        <f>152950-4370</f>
        <v>148580</v>
      </c>
      <c r="P9" s="80"/>
      <c r="Q9" s="76" t="s">
        <v>42</v>
      </c>
      <c r="R9" s="76" t="s">
        <v>43</v>
      </c>
      <c r="S9" s="16"/>
    </row>
    <row r="10" spans="1:19" s="17" customFormat="1" ht="54.75" customHeight="1" x14ac:dyDescent="0.25">
      <c r="A10" s="82"/>
      <c r="B10" s="77"/>
      <c r="C10" s="77"/>
      <c r="D10" s="77"/>
      <c r="E10" s="77"/>
      <c r="F10" s="77"/>
      <c r="G10" s="77"/>
      <c r="H10" s="15" t="s">
        <v>49</v>
      </c>
      <c r="I10" s="15">
        <v>1</v>
      </c>
      <c r="J10" s="77"/>
      <c r="K10" s="77"/>
      <c r="L10" s="77"/>
      <c r="M10" s="79"/>
      <c r="N10" s="79"/>
      <c r="O10" s="79"/>
      <c r="P10" s="81"/>
      <c r="Q10" s="77"/>
      <c r="R10" s="77"/>
      <c r="S10" s="16"/>
    </row>
    <row r="11" spans="1:19" s="14" customFormat="1" ht="27.75" customHeight="1" x14ac:dyDescent="0.25">
      <c r="A11" s="40">
        <v>3</v>
      </c>
      <c r="B11" s="38">
        <v>2</v>
      </c>
      <c r="C11" s="38">
        <v>1</v>
      </c>
      <c r="D11" s="31">
        <v>6</v>
      </c>
      <c r="E11" s="71" t="s">
        <v>50</v>
      </c>
      <c r="F11" s="31" t="s">
        <v>51</v>
      </c>
      <c r="G11" s="31" t="s">
        <v>52</v>
      </c>
      <c r="H11" s="12" t="s">
        <v>53</v>
      </c>
      <c r="I11" s="18" t="s">
        <v>54</v>
      </c>
      <c r="J11" s="31" t="s">
        <v>55</v>
      </c>
      <c r="K11" s="56" t="s">
        <v>56</v>
      </c>
      <c r="L11" s="56" t="s">
        <v>57</v>
      </c>
      <c r="M11" s="74">
        <v>54506.65</v>
      </c>
      <c r="N11" s="39"/>
      <c r="O11" s="39">
        <v>45173.95</v>
      </c>
      <c r="P11" s="46"/>
      <c r="Q11" s="73" t="s">
        <v>58</v>
      </c>
      <c r="R11" s="31" t="s">
        <v>59</v>
      </c>
      <c r="S11" s="19"/>
    </row>
    <row r="12" spans="1:19" s="14" customFormat="1" ht="30" customHeight="1" x14ac:dyDescent="0.25">
      <c r="A12" s="41"/>
      <c r="B12" s="38"/>
      <c r="C12" s="38"/>
      <c r="D12" s="31"/>
      <c r="E12" s="71"/>
      <c r="F12" s="31"/>
      <c r="G12" s="31"/>
      <c r="H12" s="12" t="s">
        <v>60</v>
      </c>
      <c r="I12" s="18" t="s">
        <v>61</v>
      </c>
      <c r="J12" s="31"/>
      <c r="K12" s="56"/>
      <c r="L12" s="56"/>
      <c r="M12" s="75"/>
      <c r="N12" s="39"/>
      <c r="O12" s="39"/>
      <c r="P12" s="47"/>
      <c r="Q12" s="73"/>
      <c r="R12" s="31"/>
      <c r="S12" s="19"/>
    </row>
    <row r="13" spans="1:19" s="14" customFormat="1" ht="34.5" customHeight="1" x14ac:dyDescent="0.25">
      <c r="A13" s="41"/>
      <c r="B13" s="38"/>
      <c r="C13" s="38"/>
      <c r="D13" s="31"/>
      <c r="E13" s="71"/>
      <c r="F13" s="31"/>
      <c r="G13" s="31"/>
      <c r="H13" s="12" t="s">
        <v>62</v>
      </c>
      <c r="I13" s="18" t="s">
        <v>63</v>
      </c>
      <c r="J13" s="31"/>
      <c r="K13" s="56"/>
      <c r="L13" s="56"/>
      <c r="M13" s="75"/>
      <c r="N13" s="39"/>
      <c r="O13" s="39"/>
      <c r="P13" s="47"/>
      <c r="Q13" s="73"/>
      <c r="R13" s="31"/>
      <c r="S13" s="19"/>
    </row>
    <row r="14" spans="1:19" s="14" customFormat="1" ht="50.25" customHeight="1" x14ac:dyDescent="0.25">
      <c r="A14" s="41"/>
      <c r="B14" s="38"/>
      <c r="C14" s="38"/>
      <c r="D14" s="31"/>
      <c r="E14" s="71"/>
      <c r="F14" s="31"/>
      <c r="G14" s="31"/>
      <c r="H14" s="12" t="s">
        <v>64</v>
      </c>
      <c r="I14" s="18" t="s">
        <v>65</v>
      </c>
      <c r="J14" s="31"/>
      <c r="K14" s="56"/>
      <c r="L14" s="56"/>
      <c r="M14" s="75"/>
      <c r="N14" s="39"/>
      <c r="O14" s="39"/>
      <c r="P14" s="47"/>
      <c r="Q14" s="73"/>
      <c r="R14" s="31"/>
      <c r="S14" s="19"/>
    </row>
    <row r="15" spans="1:19" s="14" customFormat="1" ht="31.5" customHeight="1" x14ac:dyDescent="0.25">
      <c r="A15" s="41"/>
      <c r="B15" s="38"/>
      <c r="C15" s="38"/>
      <c r="D15" s="31"/>
      <c r="E15" s="71"/>
      <c r="F15" s="31"/>
      <c r="G15" s="31"/>
      <c r="H15" s="12" t="s">
        <v>66</v>
      </c>
      <c r="I15" s="18" t="s">
        <v>61</v>
      </c>
      <c r="J15" s="31"/>
      <c r="K15" s="56"/>
      <c r="L15" s="56"/>
      <c r="M15" s="75"/>
      <c r="N15" s="39"/>
      <c r="O15" s="39"/>
      <c r="P15" s="53"/>
      <c r="Q15" s="73"/>
      <c r="R15" s="31"/>
      <c r="S15" s="19"/>
    </row>
    <row r="16" spans="1:19" s="14" customFormat="1" ht="42" customHeight="1" x14ac:dyDescent="0.25">
      <c r="A16" s="40">
        <v>4</v>
      </c>
      <c r="B16" s="38">
        <v>2</v>
      </c>
      <c r="C16" s="38">
        <v>1</v>
      </c>
      <c r="D16" s="38">
        <v>6</v>
      </c>
      <c r="E16" s="71" t="s">
        <v>67</v>
      </c>
      <c r="F16" s="31" t="s">
        <v>68</v>
      </c>
      <c r="G16" s="31" t="s">
        <v>47</v>
      </c>
      <c r="H16" s="12" t="s">
        <v>62</v>
      </c>
      <c r="I16" s="20">
        <v>1</v>
      </c>
      <c r="J16" s="31" t="s">
        <v>69</v>
      </c>
      <c r="K16" s="38" t="s">
        <v>70</v>
      </c>
      <c r="L16" s="38" t="s">
        <v>57</v>
      </c>
      <c r="M16" s="64">
        <v>131060.27</v>
      </c>
      <c r="N16" s="46"/>
      <c r="O16" s="46">
        <v>118616.59</v>
      </c>
      <c r="P16" s="46"/>
      <c r="Q16" s="31" t="s">
        <v>58</v>
      </c>
      <c r="R16" s="31" t="s">
        <v>59</v>
      </c>
      <c r="S16" s="19"/>
    </row>
    <row r="17" spans="1:19" s="14" customFormat="1" ht="54.75" customHeight="1" x14ac:dyDescent="0.25">
      <c r="A17" s="41"/>
      <c r="B17" s="38"/>
      <c r="C17" s="38"/>
      <c r="D17" s="38"/>
      <c r="E17" s="71"/>
      <c r="F17" s="31"/>
      <c r="G17" s="31"/>
      <c r="H17" s="12" t="s">
        <v>71</v>
      </c>
      <c r="I17" s="20">
        <v>25</v>
      </c>
      <c r="J17" s="31"/>
      <c r="K17" s="38"/>
      <c r="L17" s="38"/>
      <c r="M17" s="47"/>
      <c r="N17" s="47"/>
      <c r="O17" s="47"/>
      <c r="P17" s="47"/>
      <c r="Q17" s="31"/>
      <c r="R17" s="38"/>
      <c r="S17" s="19"/>
    </row>
    <row r="18" spans="1:19" s="14" customFormat="1" ht="30.75" customHeight="1" x14ac:dyDescent="0.25">
      <c r="A18" s="41"/>
      <c r="B18" s="38"/>
      <c r="C18" s="38"/>
      <c r="D18" s="38"/>
      <c r="E18" s="71"/>
      <c r="F18" s="31"/>
      <c r="G18" s="31"/>
      <c r="H18" s="12" t="s">
        <v>66</v>
      </c>
      <c r="I18" s="20">
        <v>500</v>
      </c>
      <c r="J18" s="31"/>
      <c r="K18" s="38"/>
      <c r="L18" s="38"/>
      <c r="M18" s="53"/>
      <c r="N18" s="53"/>
      <c r="O18" s="53"/>
      <c r="P18" s="53"/>
      <c r="Q18" s="31"/>
      <c r="R18" s="38"/>
      <c r="S18" s="19"/>
    </row>
    <row r="19" spans="1:19" s="14" customFormat="1" ht="52.5" customHeight="1" x14ac:dyDescent="0.25">
      <c r="A19" s="38">
        <v>5</v>
      </c>
      <c r="B19" s="40">
        <v>1</v>
      </c>
      <c r="C19" s="40">
        <v>1</v>
      </c>
      <c r="D19" s="40">
        <v>6</v>
      </c>
      <c r="E19" s="32" t="s">
        <v>72</v>
      </c>
      <c r="F19" s="32" t="s">
        <v>73</v>
      </c>
      <c r="G19" s="32" t="s">
        <v>38</v>
      </c>
      <c r="H19" s="12" t="s">
        <v>44</v>
      </c>
      <c r="I19" s="20">
        <v>2</v>
      </c>
      <c r="J19" s="32" t="s">
        <v>74</v>
      </c>
      <c r="K19" s="40" t="s">
        <v>70</v>
      </c>
      <c r="L19" s="40" t="s">
        <v>57</v>
      </c>
      <c r="M19" s="46">
        <v>74862</v>
      </c>
      <c r="N19" s="46"/>
      <c r="O19" s="46">
        <v>67842</v>
      </c>
      <c r="P19" s="46"/>
      <c r="Q19" s="32" t="s">
        <v>75</v>
      </c>
      <c r="R19" s="32" t="s">
        <v>76</v>
      </c>
      <c r="S19" s="19"/>
    </row>
    <row r="20" spans="1:19" s="14" customFormat="1" ht="52.5" customHeight="1" x14ac:dyDescent="0.25">
      <c r="A20" s="38"/>
      <c r="B20" s="41"/>
      <c r="C20" s="41"/>
      <c r="D20" s="41"/>
      <c r="E20" s="33"/>
      <c r="F20" s="33"/>
      <c r="G20" s="33"/>
      <c r="H20" s="12" t="s">
        <v>77</v>
      </c>
      <c r="I20" s="20">
        <v>72</v>
      </c>
      <c r="J20" s="33"/>
      <c r="K20" s="41"/>
      <c r="L20" s="41"/>
      <c r="M20" s="47"/>
      <c r="N20" s="47"/>
      <c r="O20" s="47"/>
      <c r="P20" s="47"/>
      <c r="Q20" s="33"/>
      <c r="R20" s="41"/>
      <c r="S20" s="19"/>
    </row>
    <row r="21" spans="1:19" s="14" customFormat="1" ht="52.5" customHeight="1" x14ac:dyDescent="0.25">
      <c r="A21" s="38"/>
      <c r="B21" s="41"/>
      <c r="C21" s="41"/>
      <c r="D21" s="41"/>
      <c r="E21" s="33"/>
      <c r="F21" s="33"/>
      <c r="G21" s="33"/>
      <c r="H21" s="12" t="s">
        <v>78</v>
      </c>
      <c r="I21" s="20">
        <v>1</v>
      </c>
      <c r="J21" s="33"/>
      <c r="K21" s="41"/>
      <c r="L21" s="41"/>
      <c r="M21" s="47"/>
      <c r="N21" s="47"/>
      <c r="O21" s="47"/>
      <c r="P21" s="47"/>
      <c r="Q21" s="33"/>
      <c r="R21" s="41"/>
      <c r="S21" s="19"/>
    </row>
    <row r="22" spans="1:19" s="14" customFormat="1" ht="52.5" customHeight="1" x14ac:dyDescent="0.25">
      <c r="A22" s="38"/>
      <c r="B22" s="41"/>
      <c r="C22" s="41"/>
      <c r="D22" s="41"/>
      <c r="E22" s="33"/>
      <c r="F22" s="33"/>
      <c r="G22" s="33"/>
      <c r="H22" s="12" t="s">
        <v>79</v>
      </c>
      <c r="I22" s="21">
        <v>100000</v>
      </c>
      <c r="J22" s="33"/>
      <c r="K22" s="41"/>
      <c r="L22" s="41"/>
      <c r="M22" s="47"/>
      <c r="N22" s="47"/>
      <c r="O22" s="47"/>
      <c r="P22" s="47"/>
      <c r="Q22" s="33"/>
      <c r="R22" s="41"/>
      <c r="S22" s="19"/>
    </row>
    <row r="23" spans="1:19" s="14" customFormat="1" ht="52.5" customHeight="1" x14ac:dyDescent="0.25">
      <c r="A23" s="38"/>
      <c r="B23" s="41"/>
      <c r="C23" s="41"/>
      <c r="D23" s="41"/>
      <c r="E23" s="33"/>
      <c r="F23" s="33"/>
      <c r="G23" s="33"/>
      <c r="H23" s="12" t="s">
        <v>80</v>
      </c>
      <c r="I23" s="20">
        <v>1</v>
      </c>
      <c r="J23" s="33"/>
      <c r="K23" s="41"/>
      <c r="L23" s="41"/>
      <c r="M23" s="47"/>
      <c r="N23" s="47"/>
      <c r="O23" s="47"/>
      <c r="P23" s="47"/>
      <c r="Q23" s="33"/>
      <c r="R23" s="41"/>
      <c r="S23" s="19"/>
    </row>
    <row r="24" spans="1:19" s="14" customFormat="1" ht="52.5" customHeight="1" x14ac:dyDescent="0.25">
      <c r="A24" s="38"/>
      <c r="B24" s="42"/>
      <c r="C24" s="42"/>
      <c r="D24" s="42"/>
      <c r="E24" s="34"/>
      <c r="F24" s="34"/>
      <c r="G24" s="34"/>
      <c r="H24" s="12" t="s">
        <v>81</v>
      </c>
      <c r="I24" s="20">
        <v>80</v>
      </c>
      <c r="J24" s="34"/>
      <c r="K24" s="42"/>
      <c r="L24" s="42"/>
      <c r="M24" s="53"/>
      <c r="N24" s="53"/>
      <c r="O24" s="53"/>
      <c r="P24" s="53"/>
      <c r="Q24" s="34"/>
      <c r="R24" s="42"/>
      <c r="S24" s="19"/>
    </row>
    <row r="25" spans="1:19" s="14" customFormat="1" ht="45" customHeight="1" x14ac:dyDescent="0.25">
      <c r="A25" s="40">
        <v>6</v>
      </c>
      <c r="B25" s="38">
        <v>1</v>
      </c>
      <c r="C25" s="38">
        <v>1</v>
      </c>
      <c r="D25" s="38">
        <v>6</v>
      </c>
      <c r="E25" s="72" t="s">
        <v>82</v>
      </c>
      <c r="F25" s="31" t="s">
        <v>83</v>
      </c>
      <c r="G25" s="31" t="s">
        <v>84</v>
      </c>
      <c r="H25" s="12" t="s">
        <v>62</v>
      </c>
      <c r="I25" s="20">
        <v>3</v>
      </c>
      <c r="J25" s="31" t="s">
        <v>85</v>
      </c>
      <c r="K25" s="38" t="s">
        <v>70</v>
      </c>
      <c r="L25" s="38" t="s">
        <v>57</v>
      </c>
      <c r="M25" s="46">
        <v>36494.559999999998</v>
      </c>
      <c r="N25" s="46"/>
      <c r="O25" s="46">
        <v>36494.559999999998</v>
      </c>
      <c r="P25" s="46"/>
      <c r="Q25" s="31" t="s">
        <v>86</v>
      </c>
      <c r="R25" s="31" t="s">
        <v>87</v>
      </c>
      <c r="S25" s="19"/>
    </row>
    <row r="26" spans="1:19" s="14" customFormat="1" ht="45" customHeight="1" x14ac:dyDescent="0.25">
      <c r="A26" s="41"/>
      <c r="B26" s="38"/>
      <c r="C26" s="38"/>
      <c r="D26" s="38"/>
      <c r="E26" s="72"/>
      <c r="F26" s="31"/>
      <c r="G26" s="31"/>
      <c r="H26" s="12" t="s">
        <v>64</v>
      </c>
      <c r="I26" s="20">
        <v>120</v>
      </c>
      <c r="J26" s="31"/>
      <c r="K26" s="38"/>
      <c r="L26" s="38"/>
      <c r="M26" s="47"/>
      <c r="N26" s="47"/>
      <c r="O26" s="47"/>
      <c r="P26" s="47"/>
      <c r="Q26" s="31"/>
      <c r="R26" s="38"/>
      <c r="S26" s="19"/>
    </row>
    <row r="27" spans="1:19" s="14" customFormat="1" ht="45" customHeight="1" x14ac:dyDescent="0.25">
      <c r="A27" s="41"/>
      <c r="B27" s="38"/>
      <c r="C27" s="38"/>
      <c r="D27" s="38"/>
      <c r="E27" s="72"/>
      <c r="F27" s="31"/>
      <c r="G27" s="31"/>
      <c r="H27" s="12" t="s">
        <v>53</v>
      </c>
      <c r="I27" s="20">
        <v>2</v>
      </c>
      <c r="J27" s="31"/>
      <c r="K27" s="38"/>
      <c r="L27" s="38"/>
      <c r="M27" s="47"/>
      <c r="N27" s="47"/>
      <c r="O27" s="47"/>
      <c r="P27" s="47"/>
      <c r="Q27" s="31"/>
      <c r="R27" s="38"/>
      <c r="S27" s="19"/>
    </row>
    <row r="28" spans="1:19" s="14" customFormat="1" ht="45" customHeight="1" x14ac:dyDescent="0.25">
      <c r="A28" s="41"/>
      <c r="B28" s="38"/>
      <c r="C28" s="38"/>
      <c r="D28" s="38"/>
      <c r="E28" s="72"/>
      <c r="F28" s="31"/>
      <c r="G28" s="31"/>
      <c r="H28" s="12" t="s">
        <v>60</v>
      </c>
      <c r="I28" s="20">
        <v>120</v>
      </c>
      <c r="J28" s="31"/>
      <c r="K28" s="38"/>
      <c r="L28" s="38"/>
      <c r="M28" s="47"/>
      <c r="N28" s="47"/>
      <c r="O28" s="47"/>
      <c r="P28" s="47"/>
      <c r="Q28" s="31"/>
      <c r="R28" s="38"/>
      <c r="S28" s="19"/>
    </row>
    <row r="29" spans="1:19" s="14" customFormat="1" ht="45" customHeight="1" x14ac:dyDescent="0.25">
      <c r="A29" s="41"/>
      <c r="B29" s="38"/>
      <c r="C29" s="38"/>
      <c r="D29" s="38"/>
      <c r="E29" s="72"/>
      <c r="F29" s="31"/>
      <c r="G29" s="31"/>
      <c r="H29" s="12" t="s">
        <v>88</v>
      </c>
      <c r="I29" s="20">
        <v>2000</v>
      </c>
      <c r="J29" s="31"/>
      <c r="K29" s="38"/>
      <c r="L29" s="38"/>
      <c r="M29" s="53"/>
      <c r="N29" s="53"/>
      <c r="O29" s="53"/>
      <c r="P29" s="53"/>
      <c r="Q29" s="31"/>
      <c r="R29" s="38"/>
      <c r="S29" s="19"/>
    </row>
    <row r="30" spans="1:19" s="14" customFormat="1" ht="35.25" customHeight="1" x14ac:dyDescent="0.25">
      <c r="A30" s="40">
        <v>7</v>
      </c>
      <c r="B30" s="38">
        <v>1</v>
      </c>
      <c r="C30" s="38">
        <v>1</v>
      </c>
      <c r="D30" s="38">
        <v>6</v>
      </c>
      <c r="E30" s="71" t="s">
        <v>89</v>
      </c>
      <c r="F30" s="31" t="s">
        <v>90</v>
      </c>
      <c r="G30" s="31" t="s">
        <v>91</v>
      </c>
      <c r="H30" s="12" t="s">
        <v>62</v>
      </c>
      <c r="I30" s="20">
        <v>1</v>
      </c>
      <c r="J30" s="31" t="s">
        <v>92</v>
      </c>
      <c r="K30" s="38" t="s">
        <v>70</v>
      </c>
      <c r="L30" s="38" t="s">
        <v>57</v>
      </c>
      <c r="M30" s="46">
        <v>209678</v>
      </c>
      <c r="N30" s="46"/>
      <c r="O30" s="46">
        <v>209678</v>
      </c>
      <c r="P30" s="46"/>
      <c r="Q30" s="31" t="s">
        <v>93</v>
      </c>
      <c r="R30" s="31" t="s">
        <v>94</v>
      </c>
      <c r="S30" s="19"/>
    </row>
    <row r="31" spans="1:19" s="14" customFormat="1" ht="45" customHeight="1" x14ac:dyDescent="0.25">
      <c r="A31" s="41"/>
      <c r="B31" s="38"/>
      <c r="C31" s="38"/>
      <c r="D31" s="38"/>
      <c r="E31" s="71"/>
      <c r="F31" s="31"/>
      <c r="G31" s="31"/>
      <c r="H31" s="12" t="s">
        <v>71</v>
      </c>
      <c r="I31" s="20">
        <v>40</v>
      </c>
      <c r="J31" s="31"/>
      <c r="K31" s="38"/>
      <c r="L31" s="38"/>
      <c r="M31" s="47"/>
      <c r="N31" s="47"/>
      <c r="O31" s="47"/>
      <c r="P31" s="47"/>
      <c r="Q31" s="31"/>
      <c r="R31" s="38"/>
      <c r="S31" s="19"/>
    </row>
    <row r="32" spans="1:19" s="14" customFormat="1" ht="36" customHeight="1" x14ac:dyDescent="0.25">
      <c r="A32" s="41"/>
      <c r="B32" s="38"/>
      <c r="C32" s="38"/>
      <c r="D32" s="38"/>
      <c r="E32" s="71"/>
      <c r="F32" s="31"/>
      <c r="G32" s="31"/>
      <c r="H32" s="12" t="s">
        <v>95</v>
      </c>
      <c r="I32" s="20">
        <v>16</v>
      </c>
      <c r="J32" s="31"/>
      <c r="K32" s="38"/>
      <c r="L32" s="38"/>
      <c r="M32" s="47"/>
      <c r="N32" s="47"/>
      <c r="O32" s="47"/>
      <c r="P32" s="47"/>
      <c r="Q32" s="31"/>
      <c r="R32" s="38"/>
      <c r="S32" s="19"/>
    </row>
    <row r="33" spans="1:19" s="14" customFormat="1" ht="33" customHeight="1" x14ac:dyDescent="0.25">
      <c r="A33" s="41"/>
      <c r="B33" s="38"/>
      <c r="C33" s="38"/>
      <c r="D33" s="38"/>
      <c r="E33" s="71"/>
      <c r="F33" s="31"/>
      <c r="G33" s="31"/>
      <c r="H33" s="12" t="s">
        <v>96</v>
      </c>
      <c r="I33" s="20">
        <v>400</v>
      </c>
      <c r="J33" s="31"/>
      <c r="K33" s="38"/>
      <c r="L33" s="38"/>
      <c r="M33" s="47"/>
      <c r="N33" s="47"/>
      <c r="O33" s="47"/>
      <c r="P33" s="47"/>
      <c r="Q33" s="31"/>
      <c r="R33" s="38"/>
      <c r="S33" s="19"/>
    </row>
    <row r="34" spans="1:19" s="14" customFormat="1" ht="30.75" customHeight="1" x14ac:dyDescent="0.25">
      <c r="A34" s="41"/>
      <c r="B34" s="38"/>
      <c r="C34" s="38"/>
      <c r="D34" s="38"/>
      <c r="E34" s="71"/>
      <c r="F34" s="31"/>
      <c r="G34" s="31"/>
      <c r="H34" s="12" t="s">
        <v>53</v>
      </c>
      <c r="I34" s="20">
        <v>1</v>
      </c>
      <c r="J34" s="31"/>
      <c r="K34" s="38"/>
      <c r="L34" s="38"/>
      <c r="M34" s="47"/>
      <c r="N34" s="47"/>
      <c r="O34" s="47"/>
      <c r="P34" s="47"/>
      <c r="Q34" s="31"/>
      <c r="R34" s="38"/>
      <c r="S34" s="19"/>
    </row>
    <row r="35" spans="1:19" s="14" customFormat="1" ht="33.75" customHeight="1" x14ac:dyDescent="0.25">
      <c r="A35" s="41"/>
      <c r="B35" s="38"/>
      <c r="C35" s="38"/>
      <c r="D35" s="38"/>
      <c r="E35" s="71"/>
      <c r="F35" s="31"/>
      <c r="G35" s="31"/>
      <c r="H35" s="12" t="s">
        <v>60</v>
      </c>
      <c r="I35" s="20">
        <v>100</v>
      </c>
      <c r="J35" s="31"/>
      <c r="K35" s="38"/>
      <c r="L35" s="38"/>
      <c r="M35" s="47"/>
      <c r="N35" s="47"/>
      <c r="O35" s="47"/>
      <c r="P35" s="47"/>
      <c r="Q35" s="31"/>
      <c r="R35" s="38"/>
      <c r="S35" s="19"/>
    </row>
    <row r="36" spans="1:19" s="14" customFormat="1" ht="28.5" customHeight="1" x14ac:dyDescent="0.25">
      <c r="A36" s="41"/>
      <c r="B36" s="38"/>
      <c r="C36" s="38"/>
      <c r="D36" s="38"/>
      <c r="E36" s="71"/>
      <c r="F36" s="31"/>
      <c r="G36" s="31"/>
      <c r="H36" s="12" t="s">
        <v>97</v>
      </c>
      <c r="I36" s="21">
        <v>50000</v>
      </c>
      <c r="J36" s="31"/>
      <c r="K36" s="38"/>
      <c r="L36" s="38"/>
      <c r="M36" s="47"/>
      <c r="N36" s="47"/>
      <c r="O36" s="47"/>
      <c r="P36" s="47"/>
      <c r="Q36" s="31"/>
      <c r="R36" s="38"/>
      <c r="S36" s="19"/>
    </row>
    <row r="37" spans="1:19" s="14" customFormat="1" ht="29.25" customHeight="1" x14ac:dyDescent="0.25">
      <c r="A37" s="41"/>
      <c r="B37" s="38"/>
      <c r="C37" s="38"/>
      <c r="D37" s="38"/>
      <c r="E37" s="71"/>
      <c r="F37" s="31"/>
      <c r="G37" s="31"/>
      <c r="H37" s="12" t="s">
        <v>98</v>
      </c>
      <c r="I37" s="21">
        <v>500</v>
      </c>
      <c r="J37" s="31"/>
      <c r="K37" s="38"/>
      <c r="L37" s="38"/>
      <c r="M37" s="47"/>
      <c r="N37" s="47"/>
      <c r="O37" s="47"/>
      <c r="P37" s="47"/>
      <c r="Q37" s="31"/>
      <c r="R37" s="38"/>
      <c r="S37" s="19"/>
    </row>
    <row r="38" spans="1:19" s="14" customFormat="1" ht="33" customHeight="1" x14ac:dyDescent="0.25">
      <c r="A38" s="41"/>
      <c r="B38" s="38"/>
      <c r="C38" s="38"/>
      <c r="D38" s="38"/>
      <c r="E38" s="71"/>
      <c r="F38" s="31"/>
      <c r="G38" s="31"/>
      <c r="H38" s="12" t="s">
        <v>99</v>
      </c>
      <c r="I38" s="21">
        <v>28</v>
      </c>
      <c r="J38" s="31"/>
      <c r="K38" s="38"/>
      <c r="L38" s="38"/>
      <c r="M38" s="47"/>
      <c r="N38" s="47"/>
      <c r="O38" s="47"/>
      <c r="P38" s="47"/>
      <c r="Q38" s="31"/>
      <c r="R38" s="38"/>
      <c r="S38" s="19"/>
    </row>
    <row r="39" spans="1:19" s="14" customFormat="1" ht="32.25" customHeight="1" x14ac:dyDescent="0.25">
      <c r="A39" s="41"/>
      <c r="B39" s="38"/>
      <c r="C39" s="38"/>
      <c r="D39" s="38"/>
      <c r="E39" s="71"/>
      <c r="F39" s="31"/>
      <c r="G39" s="31"/>
      <c r="H39" s="12" t="s">
        <v>100</v>
      </c>
      <c r="I39" s="21">
        <v>1</v>
      </c>
      <c r="J39" s="31"/>
      <c r="K39" s="38"/>
      <c r="L39" s="38"/>
      <c r="M39" s="53"/>
      <c r="N39" s="53"/>
      <c r="O39" s="53"/>
      <c r="P39" s="53"/>
      <c r="Q39" s="31"/>
      <c r="R39" s="38"/>
      <c r="S39" s="19"/>
    </row>
    <row r="40" spans="1:19" s="14" customFormat="1" ht="45" customHeight="1" x14ac:dyDescent="0.25">
      <c r="A40" s="40">
        <v>8</v>
      </c>
      <c r="B40" s="38">
        <v>6</v>
      </c>
      <c r="C40" s="38">
        <v>1</v>
      </c>
      <c r="D40" s="38">
        <v>6</v>
      </c>
      <c r="E40" s="71" t="s">
        <v>101</v>
      </c>
      <c r="F40" s="31" t="s">
        <v>102</v>
      </c>
      <c r="G40" s="31" t="s">
        <v>47</v>
      </c>
      <c r="H40" s="12" t="s">
        <v>62</v>
      </c>
      <c r="I40" s="20">
        <v>1</v>
      </c>
      <c r="J40" s="31" t="s">
        <v>103</v>
      </c>
      <c r="K40" s="38" t="s">
        <v>104</v>
      </c>
      <c r="L40" s="38" t="s">
        <v>57</v>
      </c>
      <c r="M40" s="70">
        <v>93747.22</v>
      </c>
      <c r="N40" s="39"/>
      <c r="O40" s="39">
        <v>85132.42</v>
      </c>
      <c r="P40" s="39"/>
      <c r="Q40" s="31" t="s">
        <v>58</v>
      </c>
      <c r="R40" s="31" t="s">
        <v>59</v>
      </c>
      <c r="S40" s="19"/>
    </row>
    <row r="41" spans="1:19" s="14" customFormat="1" ht="45" customHeight="1" x14ac:dyDescent="0.25">
      <c r="A41" s="41"/>
      <c r="B41" s="38"/>
      <c r="C41" s="38"/>
      <c r="D41" s="38"/>
      <c r="E41" s="71"/>
      <c r="F41" s="31"/>
      <c r="G41" s="31"/>
      <c r="H41" s="12" t="s">
        <v>71</v>
      </c>
      <c r="I41" s="20">
        <v>20</v>
      </c>
      <c r="J41" s="31"/>
      <c r="K41" s="38"/>
      <c r="L41" s="38"/>
      <c r="M41" s="39"/>
      <c r="N41" s="39"/>
      <c r="O41" s="39"/>
      <c r="P41" s="39"/>
      <c r="Q41" s="31"/>
      <c r="R41" s="38"/>
      <c r="S41" s="19"/>
    </row>
    <row r="42" spans="1:19" s="14" customFormat="1" ht="39.75" customHeight="1" x14ac:dyDescent="0.25">
      <c r="A42" s="40">
        <v>9</v>
      </c>
      <c r="B42" s="38">
        <v>6</v>
      </c>
      <c r="C42" s="38">
        <v>1</v>
      </c>
      <c r="D42" s="38">
        <v>6</v>
      </c>
      <c r="E42" s="31" t="s">
        <v>105</v>
      </c>
      <c r="F42" s="31" t="s">
        <v>106</v>
      </c>
      <c r="G42" s="31" t="s">
        <v>107</v>
      </c>
      <c r="H42" s="12" t="s">
        <v>80</v>
      </c>
      <c r="I42" s="20">
        <v>1</v>
      </c>
      <c r="J42" s="31" t="s">
        <v>108</v>
      </c>
      <c r="K42" s="38" t="s">
        <v>109</v>
      </c>
      <c r="L42" s="38" t="s">
        <v>57</v>
      </c>
      <c r="M42" s="39">
        <v>16534.900000000001</v>
      </c>
      <c r="N42" s="39"/>
      <c r="O42" s="39">
        <v>14535.98</v>
      </c>
      <c r="P42" s="39"/>
      <c r="Q42" s="31" t="s">
        <v>110</v>
      </c>
      <c r="R42" s="31" t="s">
        <v>111</v>
      </c>
      <c r="S42" s="19"/>
    </row>
    <row r="43" spans="1:19" s="14" customFormat="1" ht="39.75" customHeight="1" x14ac:dyDescent="0.25">
      <c r="A43" s="41"/>
      <c r="B43" s="38"/>
      <c r="C43" s="38"/>
      <c r="D43" s="38"/>
      <c r="E43" s="31"/>
      <c r="F43" s="31"/>
      <c r="G43" s="31"/>
      <c r="H43" s="12" t="s">
        <v>81</v>
      </c>
      <c r="I43" s="20">
        <v>53</v>
      </c>
      <c r="J43" s="31"/>
      <c r="K43" s="38"/>
      <c r="L43" s="38"/>
      <c r="M43" s="39"/>
      <c r="N43" s="39"/>
      <c r="O43" s="39"/>
      <c r="P43" s="39"/>
      <c r="Q43" s="31"/>
      <c r="R43" s="38"/>
      <c r="S43" s="19"/>
    </row>
    <row r="44" spans="1:19" s="14" customFormat="1" ht="51.75" customHeight="1" x14ac:dyDescent="0.25">
      <c r="A44" s="40">
        <v>10</v>
      </c>
      <c r="B44" s="38">
        <v>2</v>
      </c>
      <c r="C44" s="38">
        <v>1</v>
      </c>
      <c r="D44" s="38">
        <v>6</v>
      </c>
      <c r="E44" s="72" t="s">
        <v>112</v>
      </c>
      <c r="F44" s="31" t="s">
        <v>113</v>
      </c>
      <c r="G44" s="31" t="s">
        <v>47</v>
      </c>
      <c r="H44" s="12" t="s">
        <v>62</v>
      </c>
      <c r="I44" s="20">
        <v>1</v>
      </c>
      <c r="J44" s="31" t="s">
        <v>114</v>
      </c>
      <c r="K44" s="38" t="s">
        <v>70</v>
      </c>
      <c r="L44" s="38" t="s">
        <v>57</v>
      </c>
      <c r="M44" s="39">
        <v>177100</v>
      </c>
      <c r="N44" s="39"/>
      <c r="O44" s="39">
        <v>157500</v>
      </c>
      <c r="P44" s="39"/>
      <c r="Q44" s="31" t="s">
        <v>115</v>
      </c>
      <c r="R44" s="31" t="s">
        <v>116</v>
      </c>
      <c r="S44" s="19"/>
    </row>
    <row r="45" spans="1:19" s="14" customFormat="1" ht="51" customHeight="1" x14ac:dyDescent="0.25">
      <c r="A45" s="41"/>
      <c r="B45" s="38"/>
      <c r="C45" s="38"/>
      <c r="D45" s="38"/>
      <c r="E45" s="72"/>
      <c r="F45" s="31"/>
      <c r="G45" s="31"/>
      <c r="H45" s="12" t="s">
        <v>71</v>
      </c>
      <c r="I45" s="20">
        <v>30</v>
      </c>
      <c r="J45" s="31"/>
      <c r="K45" s="38"/>
      <c r="L45" s="38"/>
      <c r="M45" s="39"/>
      <c r="N45" s="39"/>
      <c r="O45" s="39"/>
      <c r="P45" s="39"/>
      <c r="Q45" s="31"/>
      <c r="R45" s="38"/>
      <c r="S45" s="19"/>
    </row>
    <row r="46" spans="1:19" s="14" customFormat="1" ht="39" customHeight="1" x14ac:dyDescent="0.25">
      <c r="A46" s="40">
        <v>11</v>
      </c>
      <c r="B46" s="38">
        <v>3</v>
      </c>
      <c r="C46" s="38">
        <v>1</v>
      </c>
      <c r="D46" s="38">
        <v>6</v>
      </c>
      <c r="E46" s="72" t="s">
        <v>117</v>
      </c>
      <c r="F46" s="31" t="s">
        <v>118</v>
      </c>
      <c r="G46" s="31" t="s">
        <v>47</v>
      </c>
      <c r="H46" s="12" t="s">
        <v>62</v>
      </c>
      <c r="I46" s="20">
        <v>1</v>
      </c>
      <c r="J46" s="31" t="s">
        <v>119</v>
      </c>
      <c r="K46" s="38" t="s">
        <v>70</v>
      </c>
      <c r="L46" s="38" t="s">
        <v>57</v>
      </c>
      <c r="M46" s="39">
        <v>98746.95</v>
      </c>
      <c r="N46" s="39"/>
      <c r="O46" s="39">
        <v>85797.36</v>
      </c>
      <c r="P46" s="39"/>
      <c r="Q46" s="31" t="s">
        <v>115</v>
      </c>
      <c r="R46" s="31" t="s">
        <v>116</v>
      </c>
      <c r="S46" s="19"/>
    </row>
    <row r="47" spans="1:19" s="14" customFormat="1" ht="52.5" customHeight="1" x14ac:dyDescent="0.25">
      <c r="A47" s="41"/>
      <c r="B47" s="38"/>
      <c r="C47" s="38"/>
      <c r="D47" s="38"/>
      <c r="E47" s="72"/>
      <c r="F47" s="31"/>
      <c r="G47" s="31"/>
      <c r="H47" s="12" t="s">
        <v>71</v>
      </c>
      <c r="I47" s="20">
        <v>20</v>
      </c>
      <c r="J47" s="31"/>
      <c r="K47" s="38"/>
      <c r="L47" s="38"/>
      <c r="M47" s="39"/>
      <c r="N47" s="39"/>
      <c r="O47" s="39"/>
      <c r="P47" s="39"/>
      <c r="Q47" s="31"/>
      <c r="R47" s="31"/>
      <c r="S47" s="19"/>
    </row>
    <row r="48" spans="1:19" s="14" customFormat="1" ht="63" customHeight="1" x14ac:dyDescent="0.25">
      <c r="A48" s="40">
        <v>12</v>
      </c>
      <c r="B48" s="38">
        <v>2</v>
      </c>
      <c r="C48" s="38">
        <v>1</v>
      </c>
      <c r="D48" s="38">
        <v>6</v>
      </c>
      <c r="E48" s="31" t="s">
        <v>120</v>
      </c>
      <c r="F48" s="31" t="s">
        <v>121</v>
      </c>
      <c r="G48" s="31" t="s">
        <v>47</v>
      </c>
      <c r="H48" s="12" t="s">
        <v>62</v>
      </c>
      <c r="I48" s="20">
        <v>1</v>
      </c>
      <c r="J48" s="31" t="s">
        <v>122</v>
      </c>
      <c r="K48" s="38" t="s">
        <v>70</v>
      </c>
      <c r="L48" s="38" t="s">
        <v>57</v>
      </c>
      <c r="M48" s="39">
        <v>20343.5</v>
      </c>
      <c r="N48" s="39"/>
      <c r="O48" s="39">
        <v>17020.86</v>
      </c>
      <c r="P48" s="39"/>
      <c r="Q48" s="31" t="s">
        <v>115</v>
      </c>
      <c r="R48" s="31" t="s">
        <v>116</v>
      </c>
      <c r="S48" s="19"/>
    </row>
    <row r="49" spans="1:19" s="14" customFormat="1" ht="63" customHeight="1" x14ac:dyDescent="0.25">
      <c r="A49" s="41"/>
      <c r="B49" s="38"/>
      <c r="C49" s="38"/>
      <c r="D49" s="38"/>
      <c r="E49" s="31"/>
      <c r="F49" s="31"/>
      <c r="G49" s="31"/>
      <c r="H49" s="12" t="s">
        <v>71</v>
      </c>
      <c r="I49" s="20">
        <v>45</v>
      </c>
      <c r="J49" s="31"/>
      <c r="K49" s="38"/>
      <c r="L49" s="38"/>
      <c r="M49" s="39"/>
      <c r="N49" s="39"/>
      <c r="O49" s="39"/>
      <c r="P49" s="39"/>
      <c r="Q49" s="31"/>
      <c r="R49" s="38"/>
      <c r="S49" s="19"/>
    </row>
    <row r="50" spans="1:19" s="14" customFormat="1" ht="39" customHeight="1" x14ac:dyDescent="0.25">
      <c r="A50" s="40">
        <v>13</v>
      </c>
      <c r="B50" s="38">
        <v>3</v>
      </c>
      <c r="C50" s="38">
        <v>1</v>
      </c>
      <c r="D50" s="38">
        <v>9</v>
      </c>
      <c r="E50" s="71" t="s">
        <v>123</v>
      </c>
      <c r="F50" s="31" t="s">
        <v>124</v>
      </c>
      <c r="G50" s="31" t="s">
        <v>47</v>
      </c>
      <c r="H50" s="12" t="s">
        <v>62</v>
      </c>
      <c r="I50" s="20">
        <v>1</v>
      </c>
      <c r="J50" s="31" t="s">
        <v>125</v>
      </c>
      <c r="K50" s="38" t="s">
        <v>70</v>
      </c>
      <c r="L50" s="38" t="s">
        <v>57</v>
      </c>
      <c r="M50" s="70">
        <v>199107.26</v>
      </c>
      <c r="N50" s="39"/>
      <c r="O50" s="39">
        <v>180441.86</v>
      </c>
      <c r="P50" s="39"/>
      <c r="Q50" s="31" t="s">
        <v>58</v>
      </c>
      <c r="R50" s="31" t="s">
        <v>59</v>
      </c>
      <c r="S50" s="19"/>
    </row>
    <row r="51" spans="1:19" s="14" customFormat="1" ht="46.5" customHeight="1" x14ac:dyDescent="0.25">
      <c r="A51" s="41"/>
      <c r="B51" s="38"/>
      <c r="C51" s="38"/>
      <c r="D51" s="38"/>
      <c r="E51" s="71"/>
      <c r="F51" s="31"/>
      <c r="G51" s="31"/>
      <c r="H51" s="12" t="s">
        <v>71</v>
      </c>
      <c r="I51" s="20">
        <v>35</v>
      </c>
      <c r="J51" s="31"/>
      <c r="K51" s="38"/>
      <c r="L51" s="38"/>
      <c r="M51" s="38"/>
      <c r="N51" s="39"/>
      <c r="O51" s="39"/>
      <c r="P51" s="39"/>
      <c r="Q51" s="31"/>
      <c r="R51" s="31"/>
      <c r="S51" s="19"/>
    </row>
    <row r="52" spans="1:19" s="14" customFormat="1" ht="39" customHeight="1" x14ac:dyDescent="0.25">
      <c r="A52" s="42"/>
      <c r="B52" s="38"/>
      <c r="C52" s="38"/>
      <c r="D52" s="38"/>
      <c r="E52" s="71"/>
      <c r="F52" s="31"/>
      <c r="G52" s="31"/>
      <c r="H52" s="12" t="s">
        <v>66</v>
      </c>
      <c r="I52" s="20">
        <v>1000</v>
      </c>
      <c r="J52" s="31"/>
      <c r="K52" s="38"/>
      <c r="L52" s="38"/>
      <c r="M52" s="38"/>
      <c r="N52" s="39"/>
      <c r="O52" s="39"/>
      <c r="P52" s="39"/>
      <c r="Q52" s="31"/>
      <c r="R52" s="31"/>
      <c r="S52" s="19"/>
    </row>
    <row r="53" spans="1:19" s="14" customFormat="1" ht="47.25" customHeight="1" x14ac:dyDescent="0.25">
      <c r="A53" s="68">
        <v>14</v>
      </c>
      <c r="B53" s="66" t="s">
        <v>35</v>
      </c>
      <c r="C53" s="32">
        <v>5</v>
      </c>
      <c r="D53" s="32">
        <v>4</v>
      </c>
      <c r="E53" s="32" t="s">
        <v>36</v>
      </c>
      <c r="F53" s="32" t="s">
        <v>37</v>
      </c>
      <c r="G53" s="32" t="s">
        <v>38</v>
      </c>
      <c r="H53" s="12" t="s">
        <v>39</v>
      </c>
      <c r="I53" s="12">
        <v>840</v>
      </c>
      <c r="J53" s="32" t="s">
        <v>40</v>
      </c>
      <c r="K53" s="32" t="s">
        <v>57</v>
      </c>
      <c r="L53" s="32" t="s">
        <v>126</v>
      </c>
      <c r="M53" s="62" t="s">
        <v>57</v>
      </c>
      <c r="N53" s="62">
        <v>125000</v>
      </c>
      <c r="O53" s="62" t="s">
        <v>127</v>
      </c>
      <c r="P53" s="64">
        <v>125000</v>
      </c>
      <c r="Q53" s="32" t="s">
        <v>42</v>
      </c>
      <c r="R53" s="32" t="s">
        <v>43</v>
      </c>
    </row>
    <row r="54" spans="1:19" s="14" customFormat="1" ht="47.25" customHeight="1" x14ac:dyDescent="0.25">
      <c r="A54" s="69"/>
      <c r="B54" s="67"/>
      <c r="C54" s="34"/>
      <c r="D54" s="34"/>
      <c r="E54" s="34"/>
      <c r="F54" s="34"/>
      <c r="G54" s="34"/>
      <c r="H54" s="12" t="s">
        <v>44</v>
      </c>
      <c r="I54" s="12">
        <v>11</v>
      </c>
      <c r="J54" s="34"/>
      <c r="K54" s="34"/>
      <c r="L54" s="34"/>
      <c r="M54" s="63"/>
      <c r="N54" s="63"/>
      <c r="O54" s="63"/>
      <c r="P54" s="65"/>
      <c r="Q54" s="34"/>
      <c r="R54" s="34"/>
    </row>
    <row r="55" spans="1:19" s="14" customFormat="1" ht="35.25" customHeight="1" x14ac:dyDescent="0.25">
      <c r="A55" s="40">
        <v>15</v>
      </c>
      <c r="B55" s="66" t="s">
        <v>35</v>
      </c>
      <c r="C55" s="32">
        <v>1</v>
      </c>
      <c r="D55" s="32">
        <v>3</v>
      </c>
      <c r="E55" s="32" t="s">
        <v>128</v>
      </c>
      <c r="F55" s="32" t="s">
        <v>129</v>
      </c>
      <c r="G55" s="32" t="s">
        <v>47</v>
      </c>
      <c r="H55" s="12" t="s">
        <v>39</v>
      </c>
      <c r="I55" s="12">
        <v>50</v>
      </c>
      <c r="J55" s="32" t="s">
        <v>130</v>
      </c>
      <c r="K55" s="32" t="s">
        <v>57</v>
      </c>
      <c r="L55" s="32" t="s">
        <v>131</v>
      </c>
      <c r="M55" s="62" t="s">
        <v>57</v>
      </c>
      <c r="N55" s="62">
        <v>219000</v>
      </c>
      <c r="O55" s="62" t="s">
        <v>57</v>
      </c>
      <c r="P55" s="64">
        <v>219000</v>
      </c>
      <c r="Q55" s="32" t="s">
        <v>42</v>
      </c>
      <c r="R55" s="32" t="s">
        <v>43</v>
      </c>
      <c r="S55" s="19"/>
    </row>
    <row r="56" spans="1:19" s="14" customFormat="1" ht="35.25" customHeight="1" x14ac:dyDescent="0.25">
      <c r="A56" s="41"/>
      <c r="B56" s="67"/>
      <c r="C56" s="34"/>
      <c r="D56" s="34"/>
      <c r="E56" s="34"/>
      <c r="F56" s="34"/>
      <c r="G56" s="34"/>
      <c r="H56" s="12" t="s">
        <v>49</v>
      </c>
      <c r="I56" s="12">
        <v>1</v>
      </c>
      <c r="J56" s="34"/>
      <c r="K56" s="34"/>
      <c r="L56" s="34"/>
      <c r="M56" s="63"/>
      <c r="N56" s="63"/>
      <c r="O56" s="63"/>
      <c r="P56" s="65"/>
      <c r="Q56" s="34"/>
      <c r="R56" s="34"/>
      <c r="S56" s="19"/>
    </row>
    <row r="57" spans="1:19" s="14" customFormat="1" ht="30" customHeight="1" x14ac:dyDescent="0.25">
      <c r="A57" s="40">
        <v>16</v>
      </c>
      <c r="B57" s="38" t="s">
        <v>35</v>
      </c>
      <c r="C57" s="38">
        <v>5</v>
      </c>
      <c r="D57" s="31">
        <v>4</v>
      </c>
      <c r="E57" s="31" t="s">
        <v>132</v>
      </c>
      <c r="F57" s="31" t="s">
        <v>133</v>
      </c>
      <c r="G57" s="32" t="s">
        <v>134</v>
      </c>
      <c r="H57" s="12" t="s">
        <v>135</v>
      </c>
      <c r="I57" s="18" t="s">
        <v>54</v>
      </c>
      <c r="J57" s="32" t="s">
        <v>136</v>
      </c>
      <c r="K57" s="58"/>
      <c r="L57" s="56" t="s">
        <v>70</v>
      </c>
      <c r="M57" s="39"/>
      <c r="N57" s="39">
        <v>40067.08</v>
      </c>
      <c r="O57" s="39"/>
      <c r="P57" s="39">
        <v>34251</v>
      </c>
      <c r="Q57" s="57" t="s">
        <v>137</v>
      </c>
      <c r="R57" s="31" t="s">
        <v>138</v>
      </c>
      <c r="S57" s="19"/>
    </row>
    <row r="58" spans="1:19" s="14" customFormat="1" ht="22.5" customHeight="1" x14ac:dyDescent="0.25">
      <c r="A58" s="42"/>
      <c r="B58" s="38"/>
      <c r="C58" s="38"/>
      <c r="D58" s="31"/>
      <c r="E58" s="31"/>
      <c r="F58" s="31"/>
      <c r="G58" s="34"/>
      <c r="H58" s="12" t="s">
        <v>139</v>
      </c>
      <c r="I58" s="18" t="s">
        <v>140</v>
      </c>
      <c r="J58" s="34"/>
      <c r="K58" s="58"/>
      <c r="L58" s="56"/>
      <c r="M58" s="39"/>
      <c r="N58" s="39"/>
      <c r="O58" s="39"/>
      <c r="P58" s="39"/>
      <c r="Q58" s="57"/>
      <c r="R58" s="31"/>
      <c r="S58" s="19"/>
    </row>
    <row r="59" spans="1:19" s="14" customFormat="1" ht="21" customHeight="1" x14ac:dyDescent="0.25">
      <c r="A59" s="40">
        <v>17</v>
      </c>
      <c r="B59" s="38" t="s">
        <v>35</v>
      </c>
      <c r="C59" s="38">
        <v>5</v>
      </c>
      <c r="D59" s="31">
        <v>4</v>
      </c>
      <c r="E59" s="31" t="s">
        <v>141</v>
      </c>
      <c r="F59" s="31" t="s">
        <v>142</v>
      </c>
      <c r="G59" s="43" t="s">
        <v>143</v>
      </c>
      <c r="H59" s="12" t="s">
        <v>144</v>
      </c>
      <c r="I59" s="22" t="s">
        <v>54</v>
      </c>
      <c r="J59" s="32" t="s">
        <v>136</v>
      </c>
      <c r="K59" s="59"/>
      <c r="L59" s="56" t="s">
        <v>109</v>
      </c>
      <c r="M59" s="39"/>
      <c r="N59" s="39">
        <v>10915</v>
      </c>
      <c r="O59" s="39"/>
      <c r="P59" s="39">
        <v>9955</v>
      </c>
      <c r="Q59" s="31" t="s">
        <v>145</v>
      </c>
      <c r="R59" s="31" t="s">
        <v>146</v>
      </c>
      <c r="S59" s="19"/>
    </row>
    <row r="60" spans="1:19" s="14" customFormat="1" ht="21" customHeight="1" x14ac:dyDescent="0.25">
      <c r="A60" s="41"/>
      <c r="B60" s="38"/>
      <c r="C60" s="38"/>
      <c r="D60" s="31"/>
      <c r="E60" s="31"/>
      <c r="F60" s="31"/>
      <c r="G60" s="44"/>
      <c r="H60" s="12" t="s">
        <v>139</v>
      </c>
      <c r="I60" s="22" t="s">
        <v>147</v>
      </c>
      <c r="J60" s="33"/>
      <c r="K60" s="60"/>
      <c r="L60" s="56"/>
      <c r="M60" s="39"/>
      <c r="N60" s="39"/>
      <c r="O60" s="39"/>
      <c r="P60" s="39"/>
      <c r="Q60" s="31"/>
      <c r="R60" s="31"/>
      <c r="S60" s="19"/>
    </row>
    <row r="61" spans="1:19" s="14" customFormat="1" ht="21" customHeight="1" x14ac:dyDescent="0.25">
      <c r="A61" s="41"/>
      <c r="B61" s="38"/>
      <c r="C61" s="38"/>
      <c r="D61" s="31"/>
      <c r="E61" s="31"/>
      <c r="F61" s="31"/>
      <c r="G61" s="44"/>
      <c r="H61" s="12" t="s">
        <v>148</v>
      </c>
      <c r="I61" s="22" t="s">
        <v>54</v>
      </c>
      <c r="J61" s="33"/>
      <c r="K61" s="60"/>
      <c r="L61" s="56"/>
      <c r="M61" s="39"/>
      <c r="N61" s="39"/>
      <c r="O61" s="39"/>
      <c r="P61" s="39"/>
      <c r="Q61" s="31"/>
      <c r="R61" s="31"/>
      <c r="S61" s="19"/>
    </row>
    <row r="62" spans="1:19" s="14" customFormat="1" ht="21" customHeight="1" x14ac:dyDescent="0.25">
      <c r="A62" s="41"/>
      <c r="B62" s="38"/>
      <c r="C62" s="38"/>
      <c r="D62" s="31"/>
      <c r="E62" s="31"/>
      <c r="F62" s="31"/>
      <c r="G62" s="44"/>
      <c r="H62" s="12" t="s">
        <v>149</v>
      </c>
      <c r="I62" s="22" t="s">
        <v>147</v>
      </c>
      <c r="J62" s="33"/>
      <c r="K62" s="60"/>
      <c r="L62" s="56"/>
      <c r="M62" s="39"/>
      <c r="N62" s="39"/>
      <c r="O62" s="39"/>
      <c r="P62" s="39"/>
      <c r="Q62" s="31"/>
      <c r="R62" s="31"/>
      <c r="S62" s="19"/>
    </row>
    <row r="63" spans="1:19" x14ac:dyDescent="0.25">
      <c r="A63" s="41"/>
      <c r="B63" s="38"/>
      <c r="C63" s="38"/>
      <c r="D63" s="31"/>
      <c r="E63" s="31"/>
      <c r="F63" s="31"/>
      <c r="G63" s="44"/>
      <c r="H63" s="12" t="s">
        <v>150</v>
      </c>
      <c r="I63" s="22" t="s">
        <v>54</v>
      </c>
      <c r="J63" s="33"/>
      <c r="K63" s="60"/>
      <c r="L63" s="56"/>
      <c r="M63" s="39"/>
      <c r="N63" s="39"/>
      <c r="O63" s="39"/>
      <c r="P63" s="39"/>
      <c r="Q63" s="31"/>
      <c r="R63" s="31"/>
      <c r="S63" s="1"/>
    </row>
    <row r="64" spans="1:19" ht="21.75" customHeight="1" x14ac:dyDescent="0.25">
      <c r="A64" s="42"/>
      <c r="B64" s="38"/>
      <c r="C64" s="38"/>
      <c r="D64" s="31"/>
      <c r="E64" s="31"/>
      <c r="F64" s="31"/>
      <c r="G64" s="44"/>
      <c r="H64" s="12" t="s">
        <v>149</v>
      </c>
      <c r="I64" s="22" t="s">
        <v>147</v>
      </c>
      <c r="J64" s="34"/>
      <c r="K64" s="61"/>
      <c r="L64" s="56"/>
      <c r="M64" s="39"/>
      <c r="N64" s="39"/>
      <c r="O64" s="39"/>
      <c r="P64" s="39"/>
      <c r="Q64" s="31"/>
      <c r="R64" s="31"/>
      <c r="S64" s="1"/>
    </row>
    <row r="65" spans="1:19" x14ac:dyDescent="0.25">
      <c r="A65" s="38">
        <v>18</v>
      </c>
      <c r="B65" s="38" t="s">
        <v>35</v>
      </c>
      <c r="C65" s="38">
        <v>1</v>
      </c>
      <c r="D65" s="31">
        <v>6</v>
      </c>
      <c r="E65" s="31" t="s">
        <v>151</v>
      </c>
      <c r="F65" s="31" t="s">
        <v>152</v>
      </c>
      <c r="G65" s="31" t="s">
        <v>153</v>
      </c>
      <c r="H65" s="12" t="s">
        <v>154</v>
      </c>
      <c r="I65" s="18" t="s">
        <v>54</v>
      </c>
      <c r="J65" s="31" t="s">
        <v>155</v>
      </c>
      <c r="K65" s="58"/>
      <c r="L65" s="58" t="s">
        <v>109</v>
      </c>
      <c r="M65" s="39"/>
      <c r="N65" s="39">
        <v>55854.2</v>
      </c>
      <c r="O65" s="39"/>
      <c r="P65" s="39">
        <v>39604.199999999997</v>
      </c>
      <c r="Q65" s="57" t="s">
        <v>156</v>
      </c>
      <c r="R65" s="31" t="s">
        <v>157</v>
      </c>
      <c r="S65" s="1"/>
    </row>
    <row r="66" spans="1:19" x14ac:dyDescent="0.25">
      <c r="A66" s="38"/>
      <c r="B66" s="38"/>
      <c r="C66" s="38"/>
      <c r="D66" s="31"/>
      <c r="E66" s="31"/>
      <c r="F66" s="31"/>
      <c r="G66" s="31"/>
      <c r="H66" s="12" t="s">
        <v>139</v>
      </c>
      <c r="I66" s="18" t="s">
        <v>158</v>
      </c>
      <c r="J66" s="31"/>
      <c r="K66" s="58"/>
      <c r="L66" s="58"/>
      <c r="M66" s="39"/>
      <c r="N66" s="39"/>
      <c r="O66" s="39"/>
      <c r="P66" s="39"/>
      <c r="Q66" s="57"/>
      <c r="R66" s="31"/>
      <c r="S66" s="1"/>
    </row>
    <row r="67" spans="1:19" x14ac:dyDescent="0.25">
      <c r="A67" s="38">
        <v>19</v>
      </c>
      <c r="B67" s="48" t="s">
        <v>35</v>
      </c>
      <c r="C67" s="38">
        <v>1</v>
      </c>
      <c r="D67" s="31">
        <v>6</v>
      </c>
      <c r="E67" s="43" t="s">
        <v>159</v>
      </c>
      <c r="F67" s="31" t="s">
        <v>160</v>
      </c>
      <c r="G67" s="31" t="s">
        <v>161</v>
      </c>
      <c r="H67" s="23" t="s">
        <v>162</v>
      </c>
      <c r="I67" s="18" t="s">
        <v>54</v>
      </c>
      <c r="J67" s="50" t="s">
        <v>163</v>
      </c>
      <c r="K67" s="55"/>
      <c r="L67" s="56" t="s">
        <v>70</v>
      </c>
      <c r="M67" s="39"/>
      <c r="N67" s="39">
        <v>28405.06</v>
      </c>
      <c r="O67" s="39"/>
      <c r="P67" s="39">
        <v>22390</v>
      </c>
      <c r="Q67" s="31" t="s">
        <v>164</v>
      </c>
      <c r="R67" s="31" t="s">
        <v>165</v>
      </c>
      <c r="S67" s="1"/>
    </row>
    <row r="68" spans="1:19" x14ac:dyDescent="0.25">
      <c r="A68" s="38"/>
      <c r="B68" s="49"/>
      <c r="C68" s="38"/>
      <c r="D68" s="31"/>
      <c r="E68" s="44"/>
      <c r="F68" s="31"/>
      <c r="G68" s="31"/>
      <c r="H68" s="23" t="s">
        <v>139</v>
      </c>
      <c r="I68" s="18" t="s">
        <v>166</v>
      </c>
      <c r="J68" s="51"/>
      <c r="K68" s="55"/>
      <c r="L68" s="56"/>
      <c r="M68" s="39"/>
      <c r="N68" s="39"/>
      <c r="O68" s="39"/>
      <c r="P68" s="39"/>
      <c r="Q68" s="31"/>
      <c r="R68" s="31"/>
      <c r="S68" s="1"/>
    </row>
    <row r="69" spans="1:19" x14ac:dyDescent="0.25">
      <c r="A69" s="38"/>
      <c r="B69" s="49"/>
      <c r="C69" s="38"/>
      <c r="D69" s="31"/>
      <c r="E69" s="44"/>
      <c r="F69" s="31"/>
      <c r="G69" s="31"/>
      <c r="H69" s="23" t="s">
        <v>154</v>
      </c>
      <c r="I69" s="18" t="s">
        <v>54</v>
      </c>
      <c r="J69" s="51"/>
      <c r="K69" s="55"/>
      <c r="L69" s="56"/>
      <c r="M69" s="39"/>
      <c r="N69" s="39"/>
      <c r="O69" s="39"/>
      <c r="P69" s="39"/>
      <c r="Q69" s="31"/>
      <c r="R69" s="31"/>
      <c r="S69" s="1"/>
    </row>
    <row r="70" spans="1:19" ht="30" customHeight="1" x14ac:dyDescent="0.25">
      <c r="A70" s="38"/>
      <c r="B70" s="49"/>
      <c r="C70" s="38"/>
      <c r="D70" s="31"/>
      <c r="E70" s="44"/>
      <c r="F70" s="31"/>
      <c r="G70" s="31"/>
      <c r="H70" s="23" t="s">
        <v>139</v>
      </c>
      <c r="I70" s="18" t="s">
        <v>167</v>
      </c>
      <c r="J70" s="51"/>
      <c r="K70" s="55"/>
      <c r="L70" s="56"/>
      <c r="M70" s="39"/>
      <c r="N70" s="39"/>
      <c r="O70" s="39"/>
      <c r="P70" s="39"/>
      <c r="Q70" s="31"/>
      <c r="R70" s="31"/>
      <c r="S70" s="1"/>
    </row>
    <row r="71" spans="1:19" x14ac:dyDescent="0.25">
      <c r="A71" s="38"/>
      <c r="B71" s="49"/>
      <c r="C71" s="38"/>
      <c r="D71" s="31"/>
      <c r="E71" s="44"/>
      <c r="F71" s="31"/>
      <c r="G71" s="31"/>
      <c r="H71" s="24" t="s">
        <v>168</v>
      </c>
      <c r="I71" s="18" t="s">
        <v>54</v>
      </c>
      <c r="J71" s="51"/>
      <c r="K71" s="55"/>
      <c r="L71" s="56"/>
      <c r="M71" s="39"/>
      <c r="N71" s="39"/>
      <c r="O71" s="39"/>
      <c r="P71" s="39"/>
      <c r="Q71" s="31"/>
      <c r="R71" s="31"/>
      <c r="S71" s="1"/>
    </row>
    <row r="72" spans="1:19" x14ac:dyDescent="0.25">
      <c r="A72" s="38"/>
      <c r="B72" s="54"/>
      <c r="C72" s="38"/>
      <c r="D72" s="31"/>
      <c r="E72" s="45"/>
      <c r="F72" s="31"/>
      <c r="G72" s="31"/>
      <c r="H72" s="24" t="s">
        <v>139</v>
      </c>
      <c r="I72" s="18" t="s">
        <v>169</v>
      </c>
      <c r="J72" s="52"/>
      <c r="K72" s="55"/>
      <c r="L72" s="56"/>
      <c r="M72" s="39"/>
      <c r="N72" s="39"/>
      <c r="O72" s="39"/>
      <c r="P72" s="39"/>
      <c r="Q72" s="31"/>
      <c r="R72" s="31"/>
      <c r="S72" s="1"/>
    </row>
    <row r="73" spans="1:19" x14ac:dyDescent="0.25">
      <c r="A73" s="40">
        <v>20</v>
      </c>
      <c r="B73" s="38" t="s">
        <v>35</v>
      </c>
      <c r="C73" s="38">
        <v>1</v>
      </c>
      <c r="D73" s="38">
        <v>6</v>
      </c>
      <c r="E73" s="38" t="s">
        <v>170</v>
      </c>
      <c r="F73" s="31" t="s">
        <v>171</v>
      </c>
      <c r="G73" s="31" t="s">
        <v>172</v>
      </c>
      <c r="H73" s="24" t="s">
        <v>144</v>
      </c>
      <c r="I73" s="20">
        <v>6</v>
      </c>
      <c r="J73" s="31" t="s">
        <v>173</v>
      </c>
      <c r="K73" s="38"/>
      <c r="L73" s="38" t="s">
        <v>41</v>
      </c>
      <c r="M73" s="38"/>
      <c r="N73" s="39">
        <v>136068.19</v>
      </c>
      <c r="O73" s="38"/>
      <c r="P73" s="39">
        <v>117056.19</v>
      </c>
      <c r="Q73" s="31" t="s">
        <v>174</v>
      </c>
      <c r="R73" s="38" t="s">
        <v>175</v>
      </c>
      <c r="S73" s="1"/>
    </row>
    <row r="74" spans="1:19" x14ac:dyDescent="0.25">
      <c r="A74" s="41"/>
      <c r="B74" s="38"/>
      <c r="C74" s="38"/>
      <c r="D74" s="38"/>
      <c r="E74" s="38"/>
      <c r="F74" s="31"/>
      <c r="G74" s="31"/>
      <c r="H74" s="20" t="s">
        <v>139</v>
      </c>
      <c r="I74" s="20">
        <v>10</v>
      </c>
      <c r="J74" s="31"/>
      <c r="K74" s="38"/>
      <c r="L74" s="38"/>
      <c r="M74" s="38"/>
      <c r="N74" s="39"/>
      <c r="O74" s="38"/>
      <c r="P74" s="39"/>
      <c r="Q74" s="31"/>
      <c r="R74" s="38"/>
      <c r="S74" s="1"/>
    </row>
    <row r="75" spans="1:19" x14ac:dyDescent="0.25">
      <c r="A75" s="41"/>
      <c r="B75" s="38"/>
      <c r="C75" s="38"/>
      <c r="D75" s="38"/>
      <c r="E75" s="38"/>
      <c r="F75" s="31"/>
      <c r="G75" s="31"/>
      <c r="H75" s="24" t="s">
        <v>148</v>
      </c>
      <c r="I75" s="20">
        <v>15</v>
      </c>
      <c r="J75" s="31"/>
      <c r="K75" s="38"/>
      <c r="L75" s="38"/>
      <c r="M75" s="38"/>
      <c r="N75" s="39"/>
      <c r="O75" s="38"/>
      <c r="P75" s="39"/>
      <c r="Q75" s="31"/>
      <c r="R75" s="38"/>
      <c r="S75" s="1"/>
    </row>
    <row r="76" spans="1:19" x14ac:dyDescent="0.25">
      <c r="A76" s="41"/>
      <c r="B76" s="38"/>
      <c r="C76" s="38"/>
      <c r="D76" s="38"/>
      <c r="E76" s="38"/>
      <c r="F76" s="31"/>
      <c r="G76" s="31"/>
      <c r="H76" s="20" t="s">
        <v>139</v>
      </c>
      <c r="I76" s="20">
        <v>120</v>
      </c>
      <c r="J76" s="31"/>
      <c r="K76" s="38"/>
      <c r="L76" s="38"/>
      <c r="M76" s="38"/>
      <c r="N76" s="39"/>
      <c r="O76" s="38"/>
      <c r="P76" s="39"/>
      <c r="Q76" s="31"/>
      <c r="R76" s="38"/>
      <c r="S76" s="1"/>
    </row>
    <row r="77" spans="1:19" x14ac:dyDescent="0.25">
      <c r="A77" s="41"/>
      <c r="B77" s="38"/>
      <c r="C77" s="38"/>
      <c r="D77" s="38"/>
      <c r="E77" s="38"/>
      <c r="F77" s="31"/>
      <c r="G77" s="31"/>
      <c r="H77" s="20" t="s">
        <v>176</v>
      </c>
      <c r="I77" s="20">
        <v>1</v>
      </c>
      <c r="J77" s="31"/>
      <c r="K77" s="38"/>
      <c r="L77" s="38"/>
      <c r="M77" s="38"/>
      <c r="N77" s="39"/>
      <c r="O77" s="38"/>
      <c r="P77" s="39"/>
      <c r="Q77" s="31"/>
      <c r="R77" s="38"/>
      <c r="S77" s="1"/>
    </row>
    <row r="78" spans="1:19" x14ac:dyDescent="0.25">
      <c r="A78" s="41"/>
      <c r="B78" s="38"/>
      <c r="C78" s="38"/>
      <c r="D78" s="38"/>
      <c r="E78" s="38"/>
      <c r="F78" s="31"/>
      <c r="G78" s="31"/>
      <c r="H78" s="20" t="s">
        <v>139</v>
      </c>
      <c r="I78" s="20">
        <v>50</v>
      </c>
      <c r="J78" s="31"/>
      <c r="K78" s="38"/>
      <c r="L78" s="38"/>
      <c r="M78" s="38"/>
      <c r="N78" s="39"/>
      <c r="O78" s="38"/>
      <c r="P78" s="39"/>
      <c r="Q78" s="31"/>
      <c r="R78" s="38"/>
      <c r="S78" s="1"/>
    </row>
    <row r="79" spans="1:19" x14ac:dyDescent="0.25">
      <c r="A79" s="41"/>
      <c r="B79" s="38"/>
      <c r="C79" s="38"/>
      <c r="D79" s="38"/>
      <c r="E79" s="38"/>
      <c r="F79" s="31"/>
      <c r="G79" s="31"/>
      <c r="H79" s="20" t="s">
        <v>168</v>
      </c>
      <c r="I79" s="20">
        <v>1</v>
      </c>
      <c r="J79" s="31"/>
      <c r="K79" s="38"/>
      <c r="L79" s="38"/>
      <c r="M79" s="38"/>
      <c r="N79" s="39"/>
      <c r="O79" s="38"/>
      <c r="P79" s="39"/>
      <c r="Q79" s="31"/>
      <c r="R79" s="38"/>
      <c r="S79" s="1"/>
    </row>
    <row r="80" spans="1:19" ht="23.25" customHeight="1" x14ac:dyDescent="0.25">
      <c r="A80" s="41"/>
      <c r="B80" s="38"/>
      <c r="C80" s="38"/>
      <c r="D80" s="38"/>
      <c r="E80" s="38"/>
      <c r="F80" s="31"/>
      <c r="G80" s="31"/>
      <c r="H80" s="20" t="s">
        <v>149</v>
      </c>
      <c r="I80" s="20">
        <v>120</v>
      </c>
      <c r="J80" s="31"/>
      <c r="K80" s="38"/>
      <c r="L80" s="38"/>
      <c r="M80" s="38"/>
      <c r="N80" s="39"/>
      <c r="O80" s="38"/>
      <c r="P80" s="39"/>
      <c r="Q80" s="31"/>
      <c r="R80" s="38"/>
      <c r="S80" s="1"/>
    </row>
    <row r="81" spans="1:19" ht="22.5" customHeight="1" x14ac:dyDescent="0.25">
      <c r="A81" s="41"/>
      <c r="B81" s="38"/>
      <c r="C81" s="38"/>
      <c r="D81" s="38"/>
      <c r="E81" s="38"/>
      <c r="F81" s="31"/>
      <c r="G81" s="31"/>
      <c r="H81" s="12" t="s">
        <v>177</v>
      </c>
      <c r="I81" s="20">
        <v>2</v>
      </c>
      <c r="J81" s="31"/>
      <c r="K81" s="38"/>
      <c r="L81" s="38"/>
      <c r="M81" s="38"/>
      <c r="N81" s="39"/>
      <c r="O81" s="38"/>
      <c r="P81" s="39"/>
      <c r="Q81" s="31"/>
      <c r="R81" s="38"/>
      <c r="S81" s="1"/>
    </row>
    <row r="82" spans="1:19" x14ac:dyDescent="0.25">
      <c r="A82" s="42"/>
      <c r="B82" s="38"/>
      <c r="C82" s="38"/>
      <c r="D82" s="38"/>
      <c r="E82" s="38"/>
      <c r="F82" s="31"/>
      <c r="G82" s="31"/>
      <c r="H82" s="12" t="s">
        <v>139</v>
      </c>
      <c r="I82" s="20">
        <v>800</v>
      </c>
      <c r="J82" s="31"/>
      <c r="K82" s="38"/>
      <c r="L82" s="38"/>
      <c r="M82" s="38"/>
      <c r="N82" s="39"/>
      <c r="O82" s="38"/>
      <c r="P82" s="39"/>
      <c r="Q82" s="31"/>
      <c r="R82" s="38"/>
      <c r="S82" s="1"/>
    </row>
    <row r="83" spans="1:19" ht="18" customHeight="1" x14ac:dyDescent="0.25">
      <c r="A83" s="40">
        <v>21</v>
      </c>
      <c r="B83" s="48" t="s">
        <v>178</v>
      </c>
      <c r="C83" s="38">
        <v>1</v>
      </c>
      <c r="D83" s="40">
        <v>6</v>
      </c>
      <c r="E83" s="31" t="s">
        <v>179</v>
      </c>
      <c r="F83" s="32" t="s">
        <v>180</v>
      </c>
      <c r="G83" s="48" t="s">
        <v>181</v>
      </c>
      <c r="H83" s="20" t="s">
        <v>182</v>
      </c>
      <c r="I83" s="20">
        <v>1</v>
      </c>
      <c r="J83" s="50" t="s">
        <v>183</v>
      </c>
      <c r="K83" s="38"/>
      <c r="L83" s="38" t="s">
        <v>70</v>
      </c>
      <c r="M83" s="38"/>
      <c r="N83" s="39">
        <v>57040.2</v>
      </c>
      <c r="O83" s="38"/>
      <c r="P83" s="39">
        <v>51193.2</v>
      </c>
      <c r="Q83" s="31" t="s">
        <v>184</v>
      </c>
      <c r="R83" s="31" t="s">
        <v>185</v>
      </c>
      <c r="S83" s="1"/>
    </row>
    <row r="84" spans="1:19" ht="28.5" customHeight="1" x14ac:dyDescent="0.25">
      <c r="A84" s="41"/>
      <c r="B84" s="49"/>
      <c r="C84" s="38"/>
      <c r="D84" s="41"/>
      <c r="E84" s="31"/>
      <c r="F84" s="33"/>
      <c r="G84" s="49"/>
      <c r="H84" s="20" t="s">
        <v>139</v>
      </c>
      <c r="I84" s="20">
        <v>40</v>
      </c>
      <c r="J84" s="51"/>
      <c r="K84" s="38"/>
      <c r="L84" s="38"/>
      <c r="M84" s="38"/>
      <c r="N84" s="39"/>
      <c r="O84" s="38"/>
      <c r="P84" s="39"/>
      <c r="Q84" s="31"/>
      <c r="R84" s="31"/>
      <c r="S84" s="1"/>
    </row>
    <row r="85" spans="1:19" ht="31.5" customHeight="1" x14ac:dyDescent="0.25">
      <c r="A85" s="41"/>
      <c r="B85" s="49"/>
      <c r="C85" s="38"/>
      <c r="D85" s="41"/>
      <c r="E85" s="31"/>
      <c r="F85" s="33"/>
      <c r="G85" s="49"/>
      <c r="H85" s="20" t="s">
        <v>134</v>
      </c>
      <c r="I85" s="20">
        <v>1</v>
      </c>
      <c r="J85" s="51"/>
      <c r="K85" s="38"/>
      <c r="L85" s="38"/>
      <c r="M85" s="38"/>
      <c r="N85" s="39"/>
      <c r="O85" s="38"/>
      <c r="P85" s="39"/>
      <c r="Q85" s="31"/>
      <c r="R85" s="31"/>
      <c r="S85" s="1"/>
    </row>
    <row r="86" spans="1:19" ht="27.75" customHeight="1" x14ac:dyDescent="0.25">
      <c r="A86" s="42"/>
      <c r="B86" s="54"/>
      <c r="C86" s="38"/>
      <c r="D86" s="42"/>
      <c r="E86" s="31"/>
      <c r="F86" s="34"/>
      <c r="G86" s="54"/>
      <c r="H86" s="20" t="s">
        <v>149</v>
      </c>
      <c r="I86" s="18" t="s">
        <v>186</v>
      </c>
      <c r="J86" s="52"/>
      <c r="K86" s="38"/>
      <c r="L86" s="38"/>
      <c r="M86" s="38"/>
      <c r="N86" s="39"/>
      <c r="O86" s="38"/>
      <c r="P86" s="39"/>
      <c r="Q86" s="31"/>
      <c r="R86" s="31"/>
      <c r="S86" s="1"/>
    </row>
    <row r="87" spans="1:19" ht="43.5" customHeight="1" x14ac:dyDescent="0.25">
      <c r="A87" s="38">
        <v>22</v>
      </c>
      <c r="B87" s="48" t="s">
        <v>187</v>
      </c>
      <c r="C87" s="38">
        <v>1</v>
      </c>
      <c r="D87" s="40">
        <v>6</v>
      </c>
      <c r="E87" s="50" t="s">
        <v>188</v>
      </c>
      <c r="F87" s="31" t="s">
        <v>189</v>
      </c>
      <c r="G87" s="32" t="s">
        <v>190</v>
      </c>
      <c r="H87" s="20" t="s">
        <v>134</v>
      </c>
      <c r="I87" s="25">
        <v>1</v>
      </c>
      <c r="J87" s="50" t="s">
        <v>191</v>
      </c>
      <c r="K87" s="38"/>
      <c r="L87" s="38" t="s">
        <v>70</v>
      </c>
      <c r="M87" s="38"/>
      <c r="N87" s="39" t="s">
        <v>192</v>
      </c>
      <c r="O87" s="38"/>
      <c r="P87" s="39">
        <v>172354</v>
      </c>
      <c r="Q87" s="31" t="s">
        <v>58</v>
      </c>
      <c r="R87" s="31" t="s">
        <v>193</v>
      </c>
      <c r="S87" s="1"/>
    </row>
    <row r="88" spans="1:19" ht="63" customHeight="1" x14ac:dyDescent="0.25">
      <c r="A88" s="38"/>
      <c r="B88" s="49"/>
      <c r="C88" s="38"/>
      <c r="D88" s="41"/>
      <c r="E88" s="51"/>
      <c r="F88" s="31"/>
      <c r="G88" s="33"/>
      <c r="H88" s="20" t="s">
        <v>139</v>
      </c>
      <c r="I88" s="25">
        <v>30</v>
      </c>
      <c r="J88" s="51"/>
      <c r="K88" s="38"/>
      <c r="L88" s="38"/>
      <c r="M88" s="38"/>
      <c r="N88" s="39"/>
      <c r="O88" s="38"/>
      <c r="P88" s="39"/>
      <c r="Q88" s="31"/>
      <c r="R88" s="31"/>
      <c r="S88" s="1"/>
    </row>
    <row r="89" spans="1:19" ht="45.75" customHeight="1" x14ac:dyDescent="0.25">
      <c r="A89" s="38"/>
      <c r="B89" s="49"/>
      <c r="C89" s="38"/>
      <c r="D89" s="41"/>
      <c r="E89" s="51"/>
      <c r="F89" s="31"/>
      <c r="G89" s="33"/>
      <c r="H89" s="12" t="s">
        <v>194</v>
      </c>
      <c r="I89" s="25">
        <v>1</v>
      </c>
      <c r="J89" s="51"/>
      <c r="K89" s="38"/>
      <c r="L89" s="38"/>
      <c r="M89" s="38"/>
      <c r="N89" s="39"/>
      <c r="O89" s="38"/>
      <c r="P89" s="39"/>
      <c r="Q89" s="31"/>
      <c r="R89" s="31"/>
      <c r="S89" s="1"/>
    </row>
    <row r="90" spans="1:19" ht="99" customHeight="1" x14ac:dyDescent="0.25">
      <c r="A90" s="38"/>
      <c r="B90" s="49"/>
      <c r="C90" s="38"/>
      <c r="D90" s="41"/>
      <c r="E90" s="51"/>
      <c r="F90" s="31"/>
      <c r="G90" s="33"/>
      <c r="H90" s="12" t="s">
        <v>195</v>
      </c>
      <c r="I90" s="25">
        <v>4</v>
      </c>
      <c r="J90" s="51"/>
      <c r="K90" s="38"/>
      <c r="L90" s="38"/>
      <c r="M90" s="38"/>
      <c r="N90" s="39"/>
      <c r="O90" s="38"/>
      <c r="P90" s="39"/>
      <c r="Q90" s="31"/>
      <c r="R90" s="31"/>
      <c r="S90" s="1"/>
    </row>
    <row r="91" spans="1:19" ht="40.5" customHeight="1" x14ac:dyDescent="0.25">
      <c r="A91" s="38">
        <v>23</v>
      </c>
      <c r="B91" s="48" t="s">
        <v>35</v>
      </c>
      <c r="C91" s="38">
        <v>1</v>
      </c>
      <c r="D91" s="40">
        <v>6</v>
      </c>
      <c r="E91" s="50" t="s">
        <v>196</v>
      </c>
      <c r="F91" s="31" t="s">
        <v>197</v>
      </c>
      <c r="G91" s="32" t="s">
        <v>198</v>
      </c>
      <c r="H91" s="20" t="s">
        <v>154</v>
      </c>
      <c r="I91" s="20">
        <v>1</v>
      </c>
      <c r="J91" s="50" t="s">
        <v>199</v>
      </c>
      <c r="K91" s="38"/>
      <c r="L91" s="38" t="s">
        <v>56</v>
      </c>
      <c r="M91" s="38"/>
      <c r="N91" s="39">
        <v>59732.46</v>
      </c>
      <c r="O91" s="38"/>
      <c r="P91" s="39">
        <v>47112.3</v>
      </c>
      <c r="Q91" s="31" t="s">
        <v>200</v>
      </c>
      <c r="R91" s="31" t="s">
        <v>201</v>
      </c>
      <c r="S91" s="1"/>
    </row>
    <row r="92" spans="1:19" ht="21.75" customHeight="1" x14ac:dyDescent="0.25">
      <c r="A92" s="38"/>
      <c r="B92" s="49"/>
      <c r="C92" s="38"/>
      <c r="D92" s="41"/>
      <c r="E92" s="51"/>
      <c r="F92" s="31"/>
      <c r="G92" s="33"/>
      <c r="H92" s="20" t="s">
        <v>139</v>
      </c>
      <c r="I92" s="20">
        <v>2000</v>
      </c>
      <c r="J92" s="51"/>
      <c r="K92" s="38"/>
      <c r="L92" s="38"/>
      <c r="M92" s="38"/>
      <c r="N92" s="39"/>
      <c r="O92" s="38"/>
      <c r="P92" s="39"/>
      <c r="Q92" s="31"/>
      <c r="R92" s="31"/>
      <c r="S92" s="1"/>
    </row>
    <row r="93" spans="1:19" ht="27.75" customHeight="1" x14ac:dyDescent="0.25">
      <c r="A93" s="38"/>
      <c r="B93" s="49"/>
      <c r="C93" s="38"/>
      <c r="D93" s="41"/>
      <c r="E93" s="51"/>
      <c r="F93" s="31"/>
      <c r="G93" s="33"/>
      <c r="H93" s="12" t="s">
        <v>202</v>
      </c>
      <c r="I93" s="20">
        <v>1</v>
      </c>
      <c r="J93" s="51"/>
      <c r="K93" s="38"/>
      <c r="L93" s="38"/>
      <c r="M93" s="38"/>
      <c r="N93" s="39"/>
      <c r="O93" s="38"/>
      <c r="P93" s="39"/>
      <c r="Q93" s="31"/>
      <c r="R93" s="31"/>
      <c r="S93" s="1"/>
    </row>
    <row r="94" spans="1:19" ht="57.75" customHeight="1" x14ac:dyDescent="0.25">
      <c r="A94" s="38">
        <v>8</v>
      </c>
      <c r="B94" s="49"/>
      <c r="C94" s="38"/>
      <c r="D94" s="41"/>
      <c r="E94" s="51"/>
      <c r="F94" s="31"/>
      <c r="G94" s="33"/>
      <c r="H94" s="12" t="s">
        <v>203</v>
      </c>
      <c r="I94" s="18" t="s">
        <v>204</v>
      </c>
      <c r="J94" s="51"/>
      <c r="K94" s="38"/>
      <c r="L94" s="38"/>
      <c r="M94" s="38"/>
      <c r="N94" s="39"/>
      <c r="O94" s="38"/>
      <c r="P94" s="39"/>
      <c r="Q94" s="31"/>
      <c r="R94" s="31"/>
      <c r="S94" s="1"/>
    </row>
    <row r="95" spans="1:19" ht="27" customHeight="1" x14ac:dyDescent="0.25">
      <c r="A95" s="38">
        <v>24</v>
      </c>
      <c r="B95" s="48" t="s">
        <v>178</v>
      </c>
      <c r="C95" s="38">
        <v>1</v>
      </c>
      <c r="D95" s="40">
        <v>6</v>
      </c>
      <c r="E95" s="50" t="s">
        <v>205</v>
      </c>
      <c r="F95" s="31" t="s">
        <v>206</v>
      </c>
      <c r="G95" s="32" t="s">
        <v>207</v>
      </c>
      <c r="H95" s="20" t="s">
        <v>208</v>
      </c>
      <c r="I95" s="20">
        <v>1</v>
      </c>
      <c r="J95" s="50" t="s">
        <v>209</v>
      </c>
      <c r="K95" s="38"/>
      <c r="L95" s="38" t="s">
        <v>70</v>
      </c>
      <c r="M95" s="38"/>
      <c r="N95" s="39">
        <v>42281.120000000003</v>
      </c>
      <c r="O95" s="38"/>
      <c r="P95" s="39">
        <v>37708.32</v>
      </c>
      <c r="Q95" s="31" t="s">
        <v>184</v>
      </c>
      <c r="R95" s="31" t="s">
        <v>185</v>
      </c>
      <c r="S95" s="1"/>
    </row>
    <row r="96" spans="1:19" ht="34.5" customHeight="1" x14ac:dyDescent="0.25">
      <c r="A96" s="38"/>
      <c r="B96" s="49"/>
      <c r="C96" s="38"/>
      <c r="D96" s="41"/>
      <c r="E96" s="51"/>
      <c r="F96" s="31"/>
      <c r="G96" s="33"/>
      <c r="H96" s="20" t="s">
        <v>139</v>
      </c>
      <c r="I96" s="20">
        <v>30</v>
      </c>
      <c r="J96" s="51"/>
      <c r="K96" s="38"/>
      <c r="L96" s="38"/>
      <c r="M96" s="38"/>
      <c r="N96" s="39"/>
      <c r="O96" s="38"/>
      <c r="P96" s="39"/>
      <c r="Q96" s="31"/>
      <c r="R96" s="31"/>
      <c r="S96" s="1"/>
    </row>
    <row r="97" spans="1:19" ht="30" x14ac:dyDescent="0.25">
      <c r="A97" s="38"/>
      <c r="B97" s="49"/>
      <c r="C97" s="38"/>
      <c r="D97" s="41"/>
      <c r="E97" s="51"/>
      <c r="F97" s="31"/>
      <c r="G97" s="33"/>
      <c r="H97" s="12" t="s">
        <v>210</v>
      </c>
      <c r="I97" s="18" t="s">
        <v>54</v>
      </c>
      <c r="J97" s="51"/>
      <c r="K97" s="38"/>
      <c r="L97" s="38"/>
      <c r="M97" s="38"/>
      <c r="N97" s="39"/>
      <c r="O97" s="38"/>
      <c r="P97" s="39"/>
      <c r="Q97" s="31"/>
      <c r="R97" s="31"/>
      <c r="S97" s="1"/>
    </row>
    <row r="98" spans="1:19" ht="96.75" customHeight="1" x14ac:dyDescent="0.25">
      <c r="A98" s="38">
        <v>9</v>
      </c>
      <c r="B98" s="49"/>
      <c r="C98" s="38"/>
      <c r="D98" s="41"/>
      <c r="E98" s="51"/>
      <c r="F98" s="31"/>
      <c r="G98" s="33"/>
      <c r="H98" s="12" t="s">
        <v>139</v>
      </c>
      <c r="I98" s="18">
        <v>50</v>
      </c>
      <c r="J98" s="51"/>
      <c r="K98" s="38"/>
      <c r="L98" s="38"/>
      <c r="M98" s="38"/>
      <c r="N98" s="39"/>
      <c r="O98" s="38"/>
      <c r="P98" s="39"/>
      <c r="Q98" s="31"/>
      <c r="R98" s="31"/>
      <c r="S98" s="1"/>
    </row>
    <row r="99" spans="1:19" x14ac:dyDescent="0.25">
      <c r="A99" s="38">
        <v>25</v>
      </c>
      <c r="B99" s="48" t="s">
        <v>178</v>
      </c>
      <c r="C99" s="38">
        <v>1</v>
      </c>
      <c r="D99" s="40">
        <v>6</v>
      </c>
      <c r="E99" s="50" t="s">
        <v>211</v>
      </c>
      <c r="F99" s="31" t="s">
        <v>212</v>
      </c>
      <c r="G99" s="32" t="s">
        <v>213</v>
      </c>
      <c r="H99" s="20" t="s">
        <v>154</v>
      </c>
      <c r="I99" s="20">
        <v>1</v>
      </c>
      <c r="J99" s="32" t="s">
        <v>214</v>
      </c>
      <c r="K99" s="32"/>
      <c r="L99" s="32" t="s">
        <v>56</v>
      </c>
      <c r="M99" s="32"/>
      <c r="N99" s="46">
        <v>106357.62</v>
      </c>
      <c r="O99" s="32"/>
      <c r="P99" s="46">
        <v>83340.820000000007</v>
      </c>
      <c r="Q99" s="32" t="s">
        <v>215</v>
      </c>
      <c r="R99" s="32" t="s">
        <v>216</v>
      </c>
      <c r="S99" s="1"/>
    </row>
    <row r="100" spans="1:19" x14ac:dyDescent="0.25">
      <c r="A100" s="38"/>
      <c r="B100" s="49"/>
      <c r="C100" s="38"/>
      <c r="D100" s="41"/>
      <c r="E100" s="51"/>
      <c r="F100" s="31"/>
      <c r="G100" s="33"/>
      <c r="H100" s="20" t="s">
        <v>139</v>
      </c>
      <c r="I100" s="20">
        <v>9000</v>
      </c>
      <c r="J100" s="33"/>
      <c r="K100" s="33"/>
      <c r="L100" s="33"/>
      <c r="M100" s="33"/>
      <c r="N100" s="47"/>
      <c r="O100" s="33"/>
      <c r="P100" s="47"/>
      <c r="Q100" s="33"/>
      <c r="R100" s="33"/>
      <c r="S100" s="1"/>
    </row>
    <row r="101" spans="1:19" x14ac:dyDescent="0.25">
      <c r="A101" s="38"/>
      <c r="B101" s="49"/>
      <c r="C101" s="38"/>
      <c r="D101" s="41"/>
      <c r="E101" s="51"/>
      <c r="F101" s="31"/>
      <c r="G101" s="33"/>
      <c r="H101" s="20" t="s">
        <v>217</v>
      </c>
      <c r="I101" s="20">
        <v>1</v>
      </c>
      <c r="J101" s="33"/>
      <c r="K101" s="33"/>
      <c r="L101" s="33"/>
      <c r="M101" s="33"/>
      <c r="N101" s="47"/>
      <c r="O101" s="33"/>
      <c r="P101" s="47"/>
      <c r="Q101" s="33"/>
      <c r="R101" s="33"/>
      <c r="S101" s="1"/>
    </row>
    <row r="102" spans="1:19" x14ac:dyDescent="0.25">
      <c r="A102" s="38"/>
      <c r="B102" s="49"/>
      <c r="C102" s="38"/>
      <c r="D102" s="41"/>
      <c r="E102" s="51"/>
      <c r="F102" s="31"/>
      <c r="G102" s="33"/>
      <c r="H102" s="20" t="s">
        <v>203</v>
      </c>
      <c r="I102" s="20">
        <v>3000</v>
      </c>
      <c r="J102" s="33"/>
      <c r="K102" s="33"/>
      <c r="L102" s="33"/>
      <c r="M102" s="33"/>
      <c r="N102" s="47"/>
      <c r="O102" s="33"/>
      <c r="P102" s="47"/>
      <c r="Q102" s="33"/>
      <c r="R102" s="33"/>
      <c r="S102" s="1"/>
    </row>
    <row r="103" spans="1:19" x14ac:dyDescent="0.25">
      <c r="A103" s="38"/>
      <c r="B103" s="49"/>
      <c r="C103" s="38"/>
      <c r="D103" s="41"/>
      <c r="E103" s="51"/>
      <c r="F103" s="31"/>
      <c r="G103" s="33"/>
      <c r="H103" s="20" t="s">
        <v>168</v>
      </c>
      <c r="I103" s="20">
        <v>5</v>
      </c>
      <c r="J103" s="33"/>
      <c r="K103" s="33"/>
      <c r="L103" s="33"/>
      <c r="M103" s="33"/>
      <c r="N103" s="47"/>
      <c r="O103" s="33"/>
      <c r="P103" s="47"/>
      <c r="Q103" s="33"/>
      <c r="R103" s="33"/>
      <c r="S103" s="1"/>
    </row>
    <row r="104" spans="1:19" ht="53.25" customHeight="1" x14ac:dyDescent="0.25">
      <c r="A104" s="38">
        <v>10</v>
      </c>
      <c r="B104" s="49"/>
      <c r="C104" s="38"/>
      <c r="D104" s="41"/>
      <c r="E104" s="51"/>
      <c r="F104" s="31"/>
      <c r="G104" s="33"/>
      <c r="H104" s="12" t="s">
        <v>139</v>
      </c>
      <c r="I104" s="18" t="s">
        <v>167</v>
      </c>
      <c r="J104" s="34"/>
      <c r="K104" s="34"/>
      <c r="L104" s="34"/>
      <c r="M104" s="34"/>
      <c r="N104" s="53"/>
      <c r="O104" s="34"/>
      <c r="P104" s="53"/>
      <c r="Q104" s="34"/>
      <c r="R104" s="34"/>
      <c r="S104" s="1"/>
    </row>
    <row r="105" spans="1:19" ht="30" customHeight="1" x14ac:dyDescent="0.25">
      <c r="A105" s="38">
        <v>26</v>
      </c>
      <c r="B105" s="48" t="s">
        <v>48</v>
      </c>
      <c r="C105" s="38">
        <v>1</v>
      </c>
      <c r="D105" s="40">
        <v>6</v>
      </c>
      <c r="E105" s="50" t="s">
        <v>218</v>
      </c>
      <c r="F105" s="31" t="s">
        <v>219</v>
      </c>
      <c r="G105" s="32" t="s">
        <v>220</v>
      </c>
      <c r="H105" s="20" t="s">
        <v>148</v>
      </c>
      <c r="I105" s="20">
        <v>3</v>
      </c>
      <c r="J105" s="50" t="s">
        <v>221</v>
      </c>
      <c r="K105" s="32"/>
      <c r="L105" s="32" t="s">
        <v>70</v>
      </c>
      <c r="M105" s="32"/>
      <c r="N105" s="46">
        <v>10563.77</v>
      </c>
      <c r="O105" s="32"/>
      <c r="P105" s="46">
        <v>9421.44</v>
      </c>
      <c r="Q105" s="32" t="s">
        <v>115</v>
      </c>
      <c r="R105" s="32" t="s">
        <v>222</v>
      </c>
      <c r="S105" s="1"/>
    </row>
    <row r="106" spans="1:19" ht="59.25" customHeight="1" x14ac:dyDescent="0.25">
      <c r="A106" s="38">
        <v>11</v>
      </c>
      <c r="B106" s="49"/>
      <c r="C106" s="38"/>
      <c r="D106" s="41"/>
      <c r="E106" s="51"/>
      <c r="F106" s="31"/>
      <c r="G106" s="33"/>
      <c r="H106" s="12" t="s">
        <v>139</v>
      </c>
      <c r="I106" s="18" t="s">
        <v>169</v>
      </c>
      <c r="J106" s="52"/>
      <c r="K106" s="33"/>
      <c r="L106" s="33"/>
      <c r="M106" s="33"/>
      <c r="N106" s="47"/>
      <c r="O106" s="33"/>
      <c r="P106" s="47"/>
      <c r="Q106" s="33"/>
      <c r="R106" s="33"/>
      <c r="S106" s="1"/>
    </row>
    <row r="107" spans="1:19" ht="30" customHeight="1" x14ac:dyDescent="0.25">
      <c r="A107" s="40">
        <v>27</v>
      </c>
      <c r="B107" s="38" t="s">
        <v>187</v>
      </c>
      <c r="C107" s="38">
        <v>1</v>
      </c>
      <c r="D107" s="31">
        <v>9</v>
      </c>
      <c r="E107" s="31" t="s">
        <v>223</v>
      </c>
      <c r="F107" s="31" t="s">
        <v>224</v>
      </c>
      <c r="G107" s="31" t="s">
        <v>225</v>
      </c>
      <c r="H107" s="20" t="s">
        <v>134</v>
      </c>
      <c r="I107" s="20">
        <v>1</v>
      </c>
      <c r="J107" s="43" t="s">
        <v>226</v>
      </c>
      <c r="K107" s="38"/>
      <c r="L107" s="38" t="s">
        <v>70</v>
      </c>
      <c r="M107" s="38"/>
      <c r="N107" s="39">
        <v>127669.66</v>
      </c>
      <c r="O107" s="38"/>
      <c r="P107" s="39">
        <v>115366.66</v>
      </c>
      <c r="Q107" s="31" t="s">
        <v>227</v>
      </c>
      <c r="R107" s="32" t="s">
        <v>228</v>
      </c>
      <c r="S107" s="1"/>
    </row>
    <row r="108" spans="1:19" ht="48.75" customHeight="1" x14ac:dyDescent="0.25">
      <c r="A108" s="41"/>
      <c r="B108" s="38"/>
      <c r="C108" s="38"/>
      <c r="D108" s="31"/>
      <c r="E108" s="31"/>
      <c r="F108" s="31"/>
      <c r="G108" s="31"/>
      <c r="H108" s="20" t="s">
        <v>139</v>
      </c>
      <c r="I108" s="20">
        <v>16</v>
      </c>
      <c r="J108" s="44"/>
      <c r="K108" s="38"/>
      <c r="L108" s="38"/>
      <c r="M108" s="38"/>
      <c r="N108" s="39"/>
      <c r="O108" s="38"/>
      <c r="P108" s="39"/>
      <c r="Q108" s="31"/>
      <c r="R108" s="33"/>
      <c r="S108" s="1"/>
    </row>
    <row r="109" spans="1:19" s="1" customFormat="1" x14ac:dyDescent="0.25">
      <c r="A109" s="41"/>
      <c r="B109" s="38"/>
      <c r="C109" s="38"/>
      <c r="D109" s="31"/>
      <c r="E109" s="31"/>
      <c r="F109" s="31"/>
      <c r="G109" s="31"/>
      <c r="H109" s="20" t="s">
        <v>217</v>
      </c>
      <c r="I109" s="20">
        <v>1</v>
      </c>
      <c r="J109" s="44"/>
      <c r="K109" s="38"/>
      <c r="L109" s="38"/>
      <c r="M109" s="38"/>
      <c r="N109" s="39"/>
      <c r="O109" s="38"/>
      <c r="P109" s="39"/>
      <c r="Q109" s="31"/>
      <c r="R109" s="33"/>
    </row>
    <row r="110" spans="1:19" s="1" customFormat="1" ht="66.75" customHeight="1" x14ac:dyDescent="0.25">
      <c r="A110" s="42"/>
      <c r="B110" s="38"/>
      <c r="C110" s="38"/>
      <c r="D110" s="31"/>
      <c r="E110" s="31"/>
      <c r="F110" s="31"/>
      <c r="G110" s="31"/>
      <c r="H110" s="12" t="s">
        <v>203</v>
      </c>
      <c r="I110" s="18" t="s">
        <v>229</v>
      </c>
      <c r="J110" s="45"/>
      <c r="K110" s="38"/>
      <c r="L110" s="38"/>
      <c r="M110" s="38"/>
      <c r="N110" s="39"/>
      <c r="O110" s="38"/>
      <c r="P110" s="39"/>
      <c r="Q110" s="31"/>
      <c r="R110" s="34"/>
    </row>
    <row r="111" spans="1:19" x14ac:dyDescent="0.25">
      <c r="N111" s="26"/>
      <c r="P111" s="26"/>
    </row>
    <row r="112" spans="1:19" x14ac:dyDescent="0.25">
      <c r="M112" s="35" t="s">
        <v>230</v>
      </c>
      <c r="N112" s="36"/>
      <c r="O112" s="37" t="s">
        <v>231</v>
      </c>
      <c r="P112" s="37"/>
    </row>
    <row r="113" spans="12:16" x14ac:dyDescent="0.25">
      <c r="M113" s="27" t="s">
        <v>232</v>
      </c>
      <c r="N113" s="27" t="s">
        <v>233</v>
      </c>
      <c r="O113" s="27" t="s">
        <v>232</v>
      </c>
      <c r="P113" s="27" t="s">
        <v>233</v>
      </c>
    </row>
    <row r="114" spans="12:16" x14ac:dyDescent="0.25">
      <c r="L114" s="28" t="s">
        <v>234</v>
      </c>
      <c r="M114" s="29">
        <v>4</v>
      </c>
      <c r="N114" s="30">
        <f>O7+O9++P53+P55</f>
        <v>521950</v>
      </c>
      <c r="O114" s="29">
        <v>23</v>
      </c>
      <c r="P114" s="30">
        <v>1757986.71</v>
      </c>
    </row>
    <row r="115" spans="12:16" x14ac:dyDescent="0.25">
      <c r="L115" s="28" t="s">
        <v>235</v>
      </c>
      <c r="M115" s="28"/>
      <c r="N115" s="28"/>
      <c r="O115" s="28"/>
      <c r="P115" s="28"/>
    </row>
  </sheetData>
  <mergeCells count="448"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J9:J10"/>
    <mergeCell ref="K7:K8"/>
    <mergeCell ref="L7:L8"/>
    <mergeCell ref="M7:M8"/>
    <mergeCell ref="N7:N8"/>
    <mergeCell ref="O7:O8"/>
    <mergeCell ref="P7:P8"/>
    <mergeCell ref="Q9:Q10"/>
    <mergeCell ref="R9:R10"/>
    <mergeCell ref="A11:A15"/>
    <mergeCell ref="B11:B15"/>
    <mergeCell ref="C11:C15"/>
    <mergeCell ref="D11:D15"/>
    <mergeCell ref="E11:E15"/>
    <mergeCell ref="F11:F15"/>
    <mergeCell ref="G11:G15"/>
    <mergeCell ref="J11:J15"/>
    <mergeCell ref="K9:K10"/>
    <mergeCell ref="L9:L10"/>
    <mergeCell ref="M9:M10"/>
    <mergeCell ref="N9:N10"/>
    <mergeCell ref="O9:O10"/>
    <mergeCell ref="P9:P10"/>
    <mergeCell ref="Q11:Q15"/>
    <mergeCell ref="R11:R15"/>
    <mergeCell ref="A16:A18"/>
    <mergeCell ref="B16:B18"/>
    <mergeCell ref="C16:C18"/>
    <mergeCell ref="D16:D18"/>
    <mergeCell ref="E16:E18"/>
    <mergeCell ref="F16:F18"/>
    <mergeCell ref="G16:G18"/>
    <mergeCell ref="J16:J18"/>
    <mergeCell ref="K11:K15"/>
    <mergeCell ref="L11:L15"/>
    <mergeCell ref="M11:M15"/>
    <mergeCell ref="N11:N15"/>
    <mergeCell ref="O11:O15"/>
    <mergeCell ref="P11:P15"/>
    <mergeCell ref="Q16:Q18"/>
    <mergeCell ref="R16:R18"/>
    <mergeCell ref="A19:A24"/>
    <mergeCell ref="B19:B24"/>
    <mergeCell ref="C19:C24"/>
    <mergeCell ref="D19:D24"/>
    <mergeCell ref="E19:E24"/>
    <mergeCell ref="F19:F24"/>
    <mergeCell ref="G19:G24"/>
    <mergeCell ref="J19:J24"/>
    <mergeCell ref="K16:K18"/>
    <mergeCell ref="L16:L18"/>
    <mergeCell ref="M16:M18"/>
    <mergeCell ref="N16:N18"/>
    <mergeCell ref="O16:O18"/>
    <mergeCell ref="P16:P18"/>
    <mergeCell ref="Q19:Q24"/>
    <mergeCell ref="R19:R24"/>
    <mergeCell ref="A25:A29"/>
    <mergeCell ref="B25:B29"/>
    <mergeCell ref="C25:C29"/>
    <mergeCell ref="D25:D29"/>
    <mergeCell ref="E25:E29"/>
    <mergeCell ref="F25:F29"/>
    <mergeCell ref="G25:G29"/>
    <mergeCell ref="J25:J29"/>
    <mergeCell ref="K19:K24"/>
    <mergeCell ref="L19:L24"/>
    <mergeCell ref="M19:M24"/>
    <mergeCell ref="N19:N24"/>
    <mergeCell ref="O19:O24"/>
    <mergeCell ref="P19:P24"/>
    <mergeCell ref="Q25:Q29"/>
    <mergeCell ref="R25:R29"/>
    <mergeCell ref="A30:A39"/>
    <mergeCell ref="B30:B39"/>
    <mergeCell ref="C30:C39"/>
    <mergeCell ref="D30:D39"/>
    <mergeCell ref="E30:E39"/>
    <mergeCell ref="F30:F39"/>
    <mergeCell ref="G30:G39"/>
    <mergeCell ref="J30:J39"/>
    <mergeCell ref="K25:K29"/>
    <mergeCell ref="L25:L29"/>
    <mergeCell ref="M25:M29"/>
    <mergeCell ref="N25:N29"/>
    <mergeCell ref="O25:O29"/>
    <mergeCell ref="P25:P29"/>
    <mergeCell ref="Q30:Q39"/>
    <mergeCell ref="R30:R39"/>
    <mergeCell ref="A40:A41"/>
    <mergeCell ref="B40:B41"/>
    <mergeCell ref="C40:C41"/>
    <mergeCell ref="D40:D41"/>
    <mergeCell ref="E40:E41"/>
    <mergeCell ref="F40:F41"/>
    <mergeCell ref="G40:G41"/>
    <mergeCell ref="J40:J41"/>
    <mergeCell ref="K30:K39"/>
    <mergeCell ref="L30:L39"/>
    <mergeCell ref="M30:M39"/>
    <mergeCell ref="N30:N39"/>
    <mergeCell ref="O30:O39"/>
    <mergeCell ref="P30:P39"/>
    <mergeCell ref="Q40:Q41"/>
    <mergeCell ref="R40:R41"/>
    <mergeCell ref="A42:A43"/>
    <mergeCell ref="B42:B43"/>
    <mergeCell ref="C42:C43"/>
    <mergeCell ref="D42:D43"/>
    <mergeCell ref="E42:E43"/>
    <mergeCell ref="F42:F43"/>
    <mergeCell ref="G42:G43"/>
    <mergeCell ref="J42:J43"/>
    <mergeCell ref="K40:K41"/>
    <mergeCell ref="L40:L41"/>
    <mergeCell ref="M40:M41"/>
    <mergeCell ref="N40:N41"/>
    <mergeCell ref="O40:O41"/>
    <mergeCell ref="P40:P41"/>
    <mergeCell ref="Q42:Q43"/>
    <mergeCell ref="R42:R43"/>
    <mergeCell ref="A44:A45"/>
    <mergeCell ref="B44:B45"/>
    <mergeCell ref="C44:C45"/>
    <mergeCell ref="D44:D45"/>
    <mergeCell ref="E44:E45"/>
    <mergeCell ref="F44:F45"/>
    <mergeCell ref="G44:G45"/>
    <mergeCell ref="J44:J45"/>
    <mergeCell ref="K42:K43"/>
    <mergeCell ref="L42:L43"/>
    <mergeCell ref="M42:M43"/>
    <mergeCell ref="N42:N43"/>
    <mergeCell ref="O42:O43"/>
    <mergeCell ref="P42:P43"/>
    <mergeCell ref="Q44:Q45"/>
    <mergeCell ref="R44:R45"/>
    <mergeCell ref="A46:A47"/>
    <mergeCell ref="B46:B47"/>
    <mergeCell ref="C46:C47"/>
    <mergeCell ref="D46:D47"/>
    <mergeCell ref="E46:E47"/>
    <mergeCell ref="F46:F47"/>
    <mergeCell ref="G46:G47"/>
    <mergeCell ref="J46:J47"/>
    <mergeCell ref="K44:K45"/>
    <mergeCell ref="L44:L45"/>
    <mergeCell ref="M44:M45"/>
    <mergeCell ref="N44:N45"/>
    <mergeCell ref="O44:O45"/>
    <mergeCell ref="P44:P45"/>
    <mergeCell ref="Q46:Q47"/>
    <mergeCell ref="R46:R47"/>
    <mergeCell ref="A48:A49"/>
    <mergeCell ref="B48:B49"/>
    <mergeCell ref="C48:C49"/>
    <mergeCell ref="D48:D49"/>
    <mergeCell ref="E48:E49"/>
    <mergeCell ref="F48:F49"/>
    <mergeCell ref="G48:G49"/>
    <mergeCell ref="J48:J49"/>
    <mergeCell ref="K46:K47"/>
    <mergeCell ref="L46:L47"/>
    <mergeCell ref="M46:M47"/>
    <mergeCell ref="N46:N47"/>
    <mergeCell ref="O46:O47"/>
    <mergeCell ref="P46:P47"/>
    <mergeCell ref="Q48:Q49"/>
    <mergeCell ref="R48:R49"/>
    <mergeCell ref="A50:A52"/>
    <mergeCell ref="B50:B52"/>
    <mergeCell ref="C50:C52"/>
    <mergeCell ref="D50:D52"/>
    <mergeCell ref="E50:E52"/>
    <mergeCell ref="F50:F52"/>
    <mergeCell ref="G50:G52"/>
    <mergeCell ref="J50:J52"/>
    <mergeCell ref="K48:K49"/>
    <mergeCell ref="L48:L49"/>
    <mergeCell ref="M48:M49"/>
    <mergeCell ref="N48:N49"/>
    <mergeCell ref="O48:O49"/>
    <mergeCell ref="P48:P49"/>
    <mergeCell ref="Q50:Q52"/>
    <mergeCell ref="R50:R52"/>
    <mergeCell ref="A53:A54"/>
    <mergeCell ref="B53:B54"/>
    <mergeCell ref="C53:C54"/>
    <mergeCell ref="D53:D54"/>
    <mergeCell ref="E53:E54"/>
    <mergeCell ref="F53:F54"/>
    <mergeCell ref="G53:G54"/>
    <mergeCell ref="J53:J54"/>
    <mergeCell ref="K50:K52"/>
    <mergeCell ref="L50:L52"/>
    <mergeCell ref="M50:M52"/>
    <mergeCell ref="N50:N52"/>
    <mergeCell ref="O50:O52"/>
    <mergeCell ref="P50:P52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J55:J56"/>
    <mergeCell ref="K53:K54"/>
    <mergeCell ref="L53:L54"/>
    <mergeCell ref="M53:M54"/>
    <mergeCell ref="N53:N54"/>
    <mergeCell ref="O53:O54"/>
    <mergeCell ref="P53:P54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J57:J58"/>
    <mergeCell ref="K55:K56"/>
    <mergeCell ref="L55:L56"/>
    <mergeCell ref="M55:M56"/>
    <mergeCell ref="N55:N56"/>
    <mergeCell ref="O55:O56"/>
    <mergeCell ref="P55:P56"/>
    <mergeCell ref="Q57:Q58"/>
    <mergeCell ref="R57:R58"/>
    <mergeCell ref="A59:A64"/>
    <mergeCell ref="B59:B64"/>
    <mergeCell ref="C59:C64"/>
    <mergeCell ref="D59:D64"/>
    <mergeCell ref="E59:E64"/>
    <mergeCell ref="F59:F64"/>
    <mergeCell ref="G59:G64"/>
    <mergeCell ref="J59:J64"/>
    <mergeCell ref="K57:K58"/>
    <mergeCell ref="L57:L58"/>
    <mergeCell ref="M57:M58"/>
    <mergeCell ref="N57:N58"/>
    <mergeCell ref="O57:O58"/>
    <mergeCell ref="P57:P58"/>
    <mergeCell ref="Q59:Q64"/>
    <mergeCell ref="R59:R64"/>
    <mergeCell ref="A65:A66"/>
    <mergeCell ref="B65:B66"/>
    <mergeCell ref="C65:C66"/>
    <mergeCell ref="D65:D66"/>
    <mergeCell ref="E65:E66"/>
    <mergeCell ref="F65:F66"/>
    <mergeCell ref="G65:G66"/>
    <mergeCell ref="J65:J66"/>
    <mergeCell ref="K59:K64"/>
    <mergeCell ref="L59:L64"/>
    <mergeCell ref="M59:M64"/>
    <mergeCell ref="N59:N64"/>
    <mergeCell ref="O59:O64"/>
    <mergeCell ref="P59:P64"/>
    <mergeCell ref="Q65:Q66"/>
    <mergeCell ref="R65:R66"/>
    <mergeCell ref="A67:A72"/>
    <mergeCell ref="B67:B72"/>
    <mergeCell ref="C67:C72"/>
    <mergeCell ref="D67:D72"/>
    <mergeCell ref="E67:E72"/>
    <mergeCell ref="F67:F72"/>
    <mergeCell ref="G67:G72"/>
    <mergeCell ref="J67:J72"/>
    <mergeCell ref="K65:K66"/>
    <mergeCell ref="L65:L66"/>
    <mergeCell ref="M65:M66"/>
    <mergeCell ref="N65:N66"/>
    <mergeCell ref="O65:O66"/>
    <mergeCell ref="P65:P66"/>
    <mergeCell ref="Q67:Q72"/>
    <mergeCell ref="R67:R72"/>
    <mergeCell ref="A73:A82"/>
    <mergeCell ref="B73:B82"/>
    <mergeCell ref="C73:C82"/>
    <mergeCell ref="D73:D82"/>
    <mergeCell ref="E73:E82"/>
    <mergeCell ref="F73:F82"/>
    <mergeCell ref="G73:G82"/>
    <mergeCell ref="J73:J82"/>
    <mergeCell ref="K67:K72"/>
    <mergeCell ref="L67:L72"/>
    <mergeCell ref="M67:M72"/>
    <mergeCell ref="N67:N72"/>
    <mergeCell ref="O67:O72"/>
    <mergeCell ref="P67:P72"/>
    <mergeCell ref="Q73:Q82"/>
    <mergeCell ref="R73:R82"/>
    <mergeCell ref="A83:A86"/>
    <mergeCell ref="B83:B86"/>
    <mergeCell ref="C83:C86"/>
    <mergeCell ref="D83:D86"/>
    <mergeCell ref="E83:E86"/>
    <mergeCell ref="F83:F86"/>
    <mergeCell ref="G83:G86"/>
    <mergeCell ref="J83:J86"/>
    <mergeCell ref="K73:K82"/>
    <mergeCell ref="L73:L82"/>
    <mergeCell ref="M73:M82"/>
    <mergeCell ref="N73:N82"/>
    <mergeCell ref="O73:O82"/>
    <mergeCell ref="P73:P82"/>
    <mergeCell ref="Q83:Q86"/>
    <mergeCell ref="R83:R86"/>
    <mergeCell ref="A87:A90"/>
    <mergeCell ref="B87:B90"/>
    <mergeCell ref="C87:C90"/>
    <mergeCell ref="D87:D90"/>
    <mergeCell ref="E87:E90"/>
    <mergeCell ref="F87:F90"/>
    <mergeCell ref="G87:G90"/>
    <mergeCell ref="J87:J90"/>
    <mergeCell ref="K83:K86"/>
    <mergeCell ref="L83:L86"/>
    <mergeCell ref="M83:M86"/>
    <mergeCell ref="N83:N86"/>
    <mergeCell ref="O83:O86"/>
    <mergeCell ref="P83:P86"/>
    <mergeCell ref="Q87:Q90"/>
    <mergeCell ref="R87:R90"/>
    <mergeCell ref="A91:A94"/>
    <mergeCell ref="B91:B94"/>
    <mergeCell ref="C91:C94"/>
    <mergeCell ref="D91:D94"/>
    <mergeCell ref="E91:E94"/>
    <mergeCell ref="F91:F94"/>
    <mergeCell ref="G91:G94"/>
    <mergeCell ref="J91:J94"/>
    <mergeCell ref="K87:K90"/>
    <mergeCell ref="L87:L90"/>
    <mergeCell ref="M87:M90"/>
    <mergeCell ref="N87:N90"/>
    <mergeCell ref="O87:O90"/>
    <mergeCell ref="P87:P90"/>
    <mergeCell ref="Q91:Q94"/>
    <mergeCell ref="R91:R94"/>
    <mergeCell ref="A95:A98"/>
    <mergeCell ref="B95:B98"/>
    <mergeCell ref="C95:C98"/>
    <mergeCell ref="D95:D98"/>
    <mergeCell ref="E95:E98"/>
    <mergeCell ref="F95:F98"/>
    <mergeCell ref="G95:G98"/>
    <mergeCell ref="J95:J98"/>
    <mergeCell ref="K91:K94"/>
    <mergeCell ref="L91:L94"/>
    <mergeCell ref="M91:M94"/>
    <mergeCell ref="N91:N94"/>
    <mergeCell ref="O91:O94"/>
    <mergeCell ref="P91:P94"/>
    <mergeCell ref="Q95:Q98"/>
    <mergeCell ref="R95:R98"/>
    <mergeCell ref="A99:A104"/>
    <mergeCell ref="B99:B104"/>
    <mergeCell ref="C99:C104"/>
    <mergeCell ref="D99:D104"/>
    <mergeCell ref="E99:E104"/>
    <mergeCell ref="F99:F104"/>
    <mergeCell ref="G99:G104"/>
    <mergeCell ref="J99:J104"/>
    <mergeCell ref="K95:K98"/>
    <mergeCell ref="L95:L98"/>
    <mergeCell ref="M95:M98"/>
    <mergeCell ref="N95:N98"/>
    <mergeCell ref="O95:O98"/>
    <mergeCell ref="P95:P98"/>
    <mergeCell ref="Q99:Q104"/>
    <mergeCell ref="R99:R104"/>
    <mergeCell ref="A105:A106"/>
    <mergeCell ref="B105:B106"/>
    <mergeCell ref="C105:C106"/>
    <mergeCell ref="D105:D106"/>
    <mergeCell ref="E105:E106"/>
    <mergeCell ref="F105:F106"/>
    <mergeCell ref="G105:G106"/>
    <mergeCell ref="J105:J106"/>
    <mergeCell ref="K99:K104"/>
    <mergeCell ref="L99:L104"/>
    <mergeCell ref="M99:M104"/>
    <mergeCell ref="N99:N104"/>
    <mergeCell ref="O99:O104"/>
    <mergeCell ref="P99:P104"/>
    <mergeCell ref="Q105:Q106"/>
    <mergeCell ref="R105:R106"/>
    <mergeCell ref="A107:A110"/>
    <mergeCell ref="B107:B110"/>
    <mergeCell ref="C107:C110"/>
    <mergeCell ref="D107:D110"/>
    <mergeCell ref="E107:E110"/>
    <mergeCell ref="F107:F110"/>
    <mergeCell ref="G107:G110"/>
    <mergeCell ref="J107:J110"/>
    <mergeCell ref="K105:K106"/>
    <mergeCell ref="L105:L106"/>
    <mergeCell ref="M105:M106"/>
    <mergeCell ref="N105:N106"/>
    <mergeCell ref="O105:O106"/>
    <mergeCell ref="P105:P106"/>
    <mergeCell ref="Q107:Q110"/>
    <mergeCell ref="R107:R110"/>
    <mergeCell ref="M112:N112"/>
    <mergeCell ref="O112:P112"/>
    <mergeCell ref="K107:K110"/>
    <mergeCell ref="L107:L110"/>
    <mergeCell ref="M107:M110"/>
    <mergeCell ref="N107:N110"/>
    <mergeCell ref="O107:O110"/>
    <mergeCell ref="P107:P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2020-01-15T10:30:39Z</dcterms:created>
  <dcterms:modified xsi:type="dcterms:W3CDTF">2020-01-15T11:29:15Z</dcterms:modified>
</cp:coreProperties>
</file>