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CDR (S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0" i="1" l="1"/>
</calcChain>
</file>

<file path=xl/sharedStrings.xml><?xml version="1.0" encoding="utf-8"?>
<sst xmlns="http://schemas.openxmlformats.org/spreadsheetml/2006/main" count="348" uniqueCount="225">
  <si>
    <t>Plan operacyjny KSOW na lata 2018-2019 (z wyłączeniem działania 8 Plan komunikacyjny) - CDR w Brwinowie (SIR) - grudzień 2019</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</si>
  <si>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</si>
  <si>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</si>
  <si>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</si>
  <si>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</si>
  <si>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</si>
  <si>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</si>
  <si>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</si>
  <si>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</si>
  <si>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</si>
  <si>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</si>
  <si>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</si>
  <si>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</si>
  <si>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</si>
  <si>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</si>
  <si>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</si>
  <si>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</si>
  <si>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</si>
  <si>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</si>
  <si>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</si>
  <si>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</si>
  <si>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</si>
  <si>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</si>
  <si>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</si>
  <si>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</si>
  <si>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</si>
  <si>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</si>
  <si>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</si>
  <si>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</si>
  <si>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</si>
  <si>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</si>
  <si>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</si>
  <si>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</si>
  <si>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</si>
  <si>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</si>
  <si>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Współczesne wyzwania gospodarki wodnej na obszarach wiejskich" </t>
  </si>
  <si>
    <t xml:space="preserve">Celem operacji jest umożliwienie bezpośredniej wymiany doświadczeń oraz wiedzy różnych podmiotów zaangażowanych w gospodarowanie wodą na obszarach wiejskich, ze szczególnym uwzględnieniem rolnictwa.
Cele szczegółowe operacji:
• upowszechnienie dobrych praktyk w zakresie gospodarowania wodą na terenach rolniczych;
• propagowanie innowacyjnych technologii, technik i narzędzi w zakresie racjonalnego gospodarowania wodami;
• propagowanie współpracy między jednostkami naukowymi, rolnikami, doradcami rolniczymi, instytucjami z branży wodnej i samorządami w zakresie wykorzystania wody w różnych dziedzinach gospodarki narodowej;
• diagnoza obszarów problemowych związanych z gospodarowaniem wodą na obszarach wiejskich, wymagających zastosowania innowacyjnych rozwiązań oraz wielopodmiotowej współpracy.
</t>
  </si>
  <si>
    <t>Konferencja, publikacja artykułów naukowych</t>
  </si>
  <si>
    <t>konferencja</t>
  </si>
  <si>
    <t>przedstawiciele świata nauki, przedstawiciele związków branżowych rolników, rolnicy, doradcy rolniczy, pracownicy CDR i WODR zajmujący się zagadnieniami związanymi z  innowacyjnością w rolnictwie i na obszarach wiejskich, przedstawiciele administracji publicznej (rządowej i samorządowej), przedstawiciele instytucji zajmujących się gospodarką wodną (liczba uczestników: 140)</t>
  </si>
  <si>
    <t>II-IV</t>
  </si>
  <si>
    <t>Centrum Doradztwa Rolniczego w Brwinowie</t>
  </si>
  <si>
    <t>ul. Pszczelińska 99, 05-840 Brwinów</t>
  </si>
  <si>
    <t>liczba uczestników</t>
  </si>
  <si>
    <t xml:space="preserve">I dzień = 140, II dzień = 140, III dzień = 139 </t>
  </si>
  <si>
    <t>publikacja artykułów naukowych</t>
  </si>
  <si>
    <t>15</t>
  </si>
  <si>
    <t xml:space="preserve">Innowacyjne technologie w rolnictwie precyzyjnym </t>
  </si>
  <si>
    <t xml:space="preserve"> Celem operacji jest przygotowanie uczestników szkolenia do podejmowania działań prowadzących do wdrażania innowacyjnych rozwiązań w zakresie rolnictwa precyzyjnego w gospodarstwach rolnych. </t>
  </si>
  <si>
    <t>Szkolenie</t>
  </si>
  <si>
    <t>szkolenie</t>
  </si>
  <si>
    <t>1</t>
  </si>
  <si>
    <t>doradcy rolniczy prywatnych i publicznych podmiotów doradztwa, uczniowie i studenci szkół rolniczych oraz rolnicy</t>
  </si>
  <si>
    <t>III-IV</t>
  </si>
  <si>
    <t>31</t>
  </si>
  <si>
    <t>Forum „Sieciowanie Partnerów SIR”</t>
  </si>
  <si>
    <t>Celem operacji jest przedstawienie innowacyjnych rozwiązań przez chętnych do udziału w operacji zarejestrowanych Partnerów SIR, ich wzajemne sieciowanie, dzięki, którym może nawiązać się współpraca wieloaktorowa przyczyniająca się do rozwoju polskiego rolnictwa i będąca przez to dobrą praktyką chętnie kopiowaną przez inne podmioty działające w sektorze rolnym.</t>
  </si>
  <si>
    <t>Konferencja 2-dniowa</t>
  </si>
  <si>
    <t>Konferencja</t>
  </si>
  <si>
    <t xml:space="preserve">Partnerzy zarejestrowani w bazie Partnerów SIR, potencjalni partnerzy, pracownicy CDR oraz WODR  </t>
  </si>
  <si>
    <t>120 osób (dodtkowo I dzień 15 wolnych słuchaczy, II dzień 17 wolnych słuchaczy)</t>
  </si>
  <si>
    <t xml:space="preserve">III Forum wiedzy i innowacji </t>
  </si>
  <si>
    <t xml:space="preserve">
Celem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t>
  </si>
  <si>
    <t xml:space="preserve">Doradcy, przedstawiciele instytucji pracujcych na rzecz rolnictwa, rolnicy, przedstawiciele nauki, administracja rządowa </t>
  </si>
  <si>
    <t>150 (dodatkowo I dnia 41 wolnych słuchaczy)</t>
  </si>
  <si>
    <t xml:space="preserve"> „Działanie Współpraca” wspierające wdrażanie innowacyjnych rozwiązań w rolnictwie </t>
  </si>
  <si>
    <t>Przedmiotem operacji jest opracowanie oraz wydanie broszury informacyjnej na temat działania "Współpraca" w ramach Programu Rozwoju Obszarów Wiejskich na lata 2014-2020 oraz roli SIR we wdrażaniu tego działania.  Celem operacji jest promocja działania na terenie kraju oraz przekazanie zainteresowanym podmiotom  podstawowych informacji dotyczących tworzenia grup operacyjnych oraz realizowanych przez nie projektów.</t>
  </si>
  <si>
    <t>publikacja</t>
  </si>
  <si>
    <t>Doradcy, nauka, rolnicy, przedsiębiorcy oraz wszyscy zainteresowani działaniem Współpraca</t>
  </si>
  <si>
    <t>nakład</t>
  </si>
  <si>
    <t>10.000</t>
  </si>
  <si>
    <t>Partnerstwo dla rozwoju II</t>
  </si>
  <si>
    <t xml:space="preserve"> 
Operacja ma na celu budowę sieci powiązań między sferą nauki i biznesu a rolnictwem oraz przyspieszenie transferu wiedzy i innowacji do praktyki gospodarczej. Proces tworzenia nowych rozwiązań dla gospodarski wymaga trwałego powiązania między różnymi podmiotami. Dostarczenie w ramach szkoleń wiedzy i umiejętności zawiązywania grup operacyjnych na rzecz innowacji pozwoli na ściślejszą współpracę między różnymi instytucjami i skuteczny transfer wiedzy i innowacji na obszary wiejskie.
</t>
  </si>
  <si>
    <t>szkolenia ( 2 x 2 dni)</t>
  </si>
  <si>
    <t>2</t>
  </si>
  <si>
    <t>partnerzy SIR oraz instytucje zainteresowane tworzeniem partnerstwa 
na rzecz innowacji, przedstawiciele: Wojewódzkich Ośrodków Doradztwa Rolniczego, prywatnych podmiotów doradczych,  uczelni wyższych, firm produkcyjnych, instytutów badawczych, Grup producentów rolnych i stowarzyszenia branżowe oraz inne podmioty zainteresowane zakładaniem grup operacyjnych</t>
  </si>
  <si>
    <t>liczba uczestników szkolenia nr 1</t>
  </si>
  <si>
    <t>dzień I - 51 osób + 1 wolny słuchacz  
dzień II - 51 osób</t>
  </si>
  <si>
    <t>liczba uczestników szkolenia nr 2</t>
  </si>
  <si>
    <t xml:space="preserve">dzień I -  70 osób + 1 wolny słuchacz
dzień II - 66  osób + 2 wolnych słuchaczy </t>
  </si>
  <si>
    <t>Spotkania informacyjno-szkoleniowe dla brokerów innowacji oraz pracowników CDR i ODR wspierających prace związane z wrażaniem działania „Współpraca”</t>
  </si>
  <si>
    <t xml:space="preserve">Przedmiotem operacji jest zorganizowanie spotkań informacyjno-szkoleniowych dla brokerów innowacji oraz pracowników WODR i CDR wspierających pracę brokerów. Celem operacji są cykliczne spotkania, podczas których uczestnicy wymieniają się doświadczeniami oraz dobrymi praktykami z zakresu wspierania tworzących się grup operacyjnych EPI, uzyskają bieżące informacje dotyczące działania "Współpraca" w ramach PROW 2014-2020. Jednoczenie spotkania te wskażą kierunki pracy koordynatorów SIR w województwach, które mogą być wsparciem dla brokerów.
</t>
  </si>
  <si>
    <t>spotkania informacyjno-szkoleniowe</t>
  </si>
  <si>
    <t>liczba spotkań informacyjno-szkoleniowych</t>
  </si>
  <si>
    <t>4</t>
  </si>
  <si>
    <t>Pracownicy Centrum Doradztwa Rolniczego w Brwinowie wraz z Oddziałami oraz pracownicy Wojewódzkich Ośrodków Doradztwa Rolniczego (brokerzy innowacji oraz pracownicy wspierający wdrażnie Działania Współpraca), przedstawiciele MRiRW oraz ARiMR</t>
  </si>
  <si>
    <t>177</t>
  </si>
  <si>
    <t>Promocja innowacji w hodowli bydła mięsnego podczas Europejskich Targów Hodowlanych w Clermont-Ferrand</t>
  </si>
  <si>
    <t>Głównym celem operacji jest pomoc w utworzeniu grupy operacyjnej w zakresie produkcji zwierzęcej – bydło mięsne oraz w opracowaniu przez nią wniosku o dofinansowanie. Służyć ma temu  wymiana wiedzy oraz doświadczeń pomiędzy podmiotami uczestniczącymi w realizacji operacji. W trakcie wyjazdu studyjnego zostaną podjęte miedzy innymi zadania dotyczące  moderacji powstania grupy operacyjnej oraz zapoznanie się z doświadczeniami francuskimi w zakresie tworzenia przez grupy operacyjne wniosków o dofinansowanie działań innowacyjnych. Francja posiada duże doświadczenie w zakresie stosowana postępu genetycznego w produkcji zwierzęcej.   Zapoznanie hodowców, doradców, specjalistów i pracowników naukowych z innowacyjnymi rozwiązaniami stosowanymi we Francji w zakresie hodowli bydła. Umożliwi to uczestnikom wymianę fachowej wiedzy oraz dobrych praktyk w zakresie wdrażania innowacji w rolnictwie i na obszarach wiejskich, oraz pomoże w opracowaniu wniosku o dofinasowanie w zakresie działania „Współpraca” PROW. Równie ważna dla organizatorów jest integracja środowiska. Aby doszło do utworzenia grupy operacyjnej potrzebna jest możliwość poznania się potencjalnych jej członków,  stworzenia relacji oraz potrzeby wspólnych działań w zakresie wdrażania innowacji w atmosferze odpowiedniej moderacji poprzez brokera innowacji. Wśród hodowców dominują członkowie grup producenckich stanowi to potencjał do realizacji wspólnych rozwiązań innowacyjnych, które służyć mogą szerokiemu gronu odbiorców na obszarach wiejskich. Międzynarodowe Targi sprzyjają nabyciu wiedzy i umiejętności praktycznych związanych z hodowlą zwierząt, pracami hodowlanymi w gospodarstwie rolnym oraz inspirują do podjęcia wdrożenia działań innowacyjnych. Podniesienie wiedzy i jakości życia społeczności lokalnej na obszarze województw uczestniczących poprzez uczestnictwo w wystawie międzynarodowej  daje możliwość zapoznania się z poszczególnymi rasami, obserwację zachowania zwierząt, oraz ich oceny i wyboru najlepszych sztuk.</t>
  </si>
  <si>
    <t>Wyjazd studyjny</t>
  </si>
  <si>
    <t>50</t>
  </si>
  <si>
    <t xml:space="preserve">Rolnicy, przedsiębiorcy, członkowie grup producenckich, doradcy 
i specjaliści ODR-ów oraz naukowców z Uniwersytetu Technologiczno-Przyrodniczego w Bydgoszczy i/lub Uniwersytetu Przyrodniczego w Poznaniu
</t>
  </si>
  <si>
    <t>Pomorski Ośrodek Doradztwa Rolniczego w Lubaniu</t>
  </si>
  <si>
    <t>Maderskiego 3, 
83-422 Lubań</t>
  </si>
  <si>
    <t xml:space="preserve">Budowanie sieci partnerstw w celu wdrażania innowacji w zakresie wprowadzania do obrotu żywności wysokiej jakości </t>
  </si>
  <si>
    <t xml:space="preserve">Celem głównym operacji jest przedstawienie innowacyjnych rozwiązań dotyczących dywersyfikacji dochodów gospodarstwa poprzez rozwój działalności w kierunku produkcji i sprzedaży wysokiej jakości żywności, wykorzystując w tym celu krótkie łańcuchy dostaw. Ponadto celem operacji jest upowszechnienie wiedzy i zdobycie nowych doświadczeń wśród 80 bezpośrednich uczestników operacji z zakresu systemów jakości żywności, w których uczestnictwo może dać rolnikom wymierne korzyści. Realizacja powyższych celów przyczyni się do rozwoju przedsiębiorczości na obszarach wiejskich i podniesie poziom wiedzy oraz umiejętności w obszarze małego przetwórstwa lokalnego.
Celem szczegółowym operacji jest powiązanie uczestników operacji, stworzenie dla nich sieci kontaktów, co będzie służyło powołaniu jednej lub kilku grup operacyjnych w celu wnioskowania do działania „Współpraca”, w ramach którego przewiduje się wyodrębnienie nowego przedmiotu operacji ukierunkowanego na tworzenie i rozwój krótkich łańcuchów dostaw i rynków lokalnych. Cele szczegółowe będą realizowane w sposób spójnej koncepcji realizowanej poprzez:
⇒ podniesienie wiedzy i świadomości 80 uczestników spotkania informacyjno-szkoleniowego na temat tworzenia sieci kontaktów, w tym zasad funkcjonowania i celów sieci SIR;
⇒ upowszechnianie wiedzy, wśród 80 uczestników operacji, na temat korzyści płynących z zawiązywania partnerstw w kontekście tworzenia grup operacyjnych do działania Współpraca oraz przedstawienie podstawowych założeń działania Współpraca w kontekście naboru wniosków w roku 2018;
⇒ transfer wiedzy i doświadczeń zdobytych przez 80 uczestników wyjazdu studyjnego do Czech, Austrii, Słowacji i Węgier;
⇒ aktywizacja rolników, doradców oraz jednostki naukowe jak również całego sektora okołorolniczego do bardziej zacieśnionej współpracy w celu wdrożenia nowatorskich rozwiązań w zakresie produkcji żywności wysokiej jakości, skrócenia łańcucha jej dostaw wśród uczestników z woj. warmińsko-mazurskiego, podlaskiego, mazowieckiego i dolnośląskiego oraz nawiązania partnerstwa między tymi podmiotami;
⇒ upowszechnianie wiedzy i jej popularyzowanie, wśród 1 000 interesariuszy wydanej broszury oraz szerokiego grona odwiedzających strony internetowe Partnerów operacji, w zakresie szans płynących z networkingu w sektorze rolnym, leśnym i spożywczym, zawiązywania partnerstw celu dywersyfikacji źródeł dochodu, oczekiwań i postaw nabywczych konsumentów regionalnych produktów żywnościowych oraz dyferencjacji produktów regionalnych w tym wdrażania strategii wyróżniania tych produktów według tożsamości regionalnej i wykorzystania czynnika tradycji w marketingu.
</t>
  </si>
  <si>
    <t>Spotkanie, wyjazd studyjny, konferencja, broszura</t>
  </si>
  <si>
    <t>liczba uczestników operacji</t>
  </si>
  <si>
    <t>80</t>
  </si>
  <si>
    <t>rolnicy, doradcy, przedstawiciele samorządu rolniczego, przedstawiciele nauki oraz przedstawiciele innych organizacji czy instytucji  działających na rzecz rozwoju rolnictwa</t>
  </si>
  <si>
    <t>Warmińsko-Mazurski Ośrodek Doradztwa Rolniczego z siedzibą w Olsztynie</t>
  </si>
  <si>
    <t>ul. Jagiellońska 91, 10-356 Olsztyn</t>
  </si>
  <si>
    <t xml:space="preserve"> broszura (liczba egzemplarzy)</t>
  </si>
  <si>
    <t>1000</t>
  </si>
  <si>
    <t>Cykl konferencji w zakresie innowacyjnych rozwiązań w małych gospodarstwach rolnych</t>
  </si>
  <si>
    <t xml:space="preserve">Celem operacji jest podniesienie wiedzy uczestników w zakresie  innowacyjnych metod produkcji w małych gospodarstwach rolnych a także stymulowanie współpracy w tym obszarze.   Poruszana będzie również  tematyka  małego przetwórstwa oraz dystrybucji produktów pochodzenia rolniczego. Przedmiotem operacji jest organizacja 4-ch 2-dniowych konferencjij dla 200 uczestników grupy docelowej. Tematem operacji są innowacyjne metody produkcji w małych gospodarstwach rolnych, w tym w zakresie małego przetwórstwa w województwach: śląskim, małopolskim, świętokrzyskim oraz podkarpackim. </t>
  </si>
  <si>
    <t>4 konferencje</t>
  </si>
  <si>
    <t>liczba uczestników  konferencji</t>
  </si>
  <si>
    <t>200</t>
  </si>
  <si>
    <t>Rolnicy, przedsiębiorcy, doradcy, naukowcy.</t>
  </si>
  <si>
    <t>Częstochowskie Stowarzyszenie Rozwoju Małej Przedsiębiorczości</t>
  </si>
  <si>
    <t>ul. Tkacka 5/6,  
42-200 Częstochowa</t>
  </si>
  <si>
    <t>konferencje</t>
  </si>
  <si>
    <t>Możliwości przeprojektowania systemu upraw w gospodarstwach ekologicznych.
Jak prowadzić nawożenie  w zgodzie z nowymi przepisami programu azotanowego.</t>
  </si>
  <si>
    <t xml:space="preserve">Przedmiotem operacji jest przedstawienie najlepszych, innowacyjnych rozwiązań w gospodarstwach ekologicznych ( uprawa mieszanek, permakultury), wymiana doświadczeń między rolnikami, doradcami. Ponadto uczestnicy drugiego dnia wezmą udział w najważniejszym i największym wydarzeniu branży ekoproduktów w Polsce i Europie Środkowo-Wschodniej w XI Międzynaroowych Targach Żywności Ekologicznej i Naturalnej NATURA FOOD. </t>
  </si>
  <si>
    <t>Konferencja 2 dniowa</t>
  </si>
  <si>
    <t xml:space="preserve">Doradcy, rolnicy ekologiczni, przedstawiciele nauki, biznesu i administracji </t>
  </si>
  <si>
    <t>ul. Pszczelińska 99, 
05-840 Brwinów</t>
  </si>
  <si>
    <t>I dzień = 80 osób + 3 wolnych słuchaczy, II dzień = 100 osób</t>
  </si>
  <si>
    <t>Spotkania informacyjno-szkoleniowe dla pracowników WODR oraz CDR wykonujących i wspierających zadania na rzecz SIR</t>
  </si>
  <si>
    <t xml:space="preserve">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sie Grup Operacyjnych EPI, uzyskują bieżące informacje dotyczące działania "Współpraca" w ramach PROW 2014-2020 oraz pomocy technicznej w ramach PROW 2014-2020, a także doskonalą umiejętności miękkie.
</t>
  </si>
  <si>
    <t>Pracownicy CDR i WODR, przedstawiciele MRiRW oraz ARiMR</t>
  </si>
  <si>
    <t>I-IV</t>
  </si>
  <si>
    <t>Centrum Doradztwa Rolniczego w Brwinowie
Oddział w Warszawie</t>
  </si>
  <si>
    <t>ul. Wspólna 30, 
00-930 Warszawa</t>
  </si>
  <si>
    <t>Partnerstwo dla rozwoju III</t>
  </si>
  <si>
    <t xml:space="preserve"> 
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</si>
  <si>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 xml:space="preserve">szkolenia 
</t>
  </si>
  <si>
    <t>3</t>
  </si>
  <si>
    <t>Rolnicy, pracownicy jednostek doradztwa rolniczego, naukowcy, przedsiębiorcy oraz inne osoby i podmioty zainteresowane tworzeniem Grup Operacyjnych EPI.</t>
  </si>
  <si>
    <t>liczba uczestników szkolenie nr 1</t>
  </si>
  <si>
    <t>dzień I - 55  (w tym 3 organizatorów);
dzień II - 56  (w tym 3 organizatorów)</t>
  </si>
  <si>
    <t>liczba uczestników szkolenie nr 2</t>
  </si>
  <si>
    <t>dzień I - 64  (w tym 3 organizatorów);
dzień II - 62  (w tym 3 organizatorów)</t>
  </si>
  <si>
    <t>liczba uczestników szkolenie nr 3</t>
  </si>
  <si>
    <t>dzień I - 59  (w tym 3 organizatorów);
dzień II - 60  (w tym 3 organizatorów)</t>
  </si>
  <si>
    <t>II Forum „Sieciowanie Partnerów SIR”</t>
  </si>
  <si>
    <t>Celem operacji jest  wspieranie  aktywnego tworzenia sieci kontaktów pomiędzy podmiotami zainteresowanymi oraz wspierającymi wdrażanie innowacyjnych rozwiązań w rolnictwie, produkcji żywności, leśnictwie i na obszarach wiejskich. Oceracja ma również na celu ułatwianie wymiany wiedzy, doświadczeń oraz dobrych praktyk w zakresie realizowania projektów mających podnieść poziom innowacyności polskiego sektora rolno-spożywczego, ze szczególnych uwzględnieniem wielopodmiotowego podejścia na przykładzie polskich Grup Operacyjnych EPI.</t>
  </si>
  <si>
    <t xml:space="preserve">Konferencja </t>
  </si>
  <si>
    <t xml:space="preserve">Partnerzy zarejestrowani w bazie Partnerów SIR, potencjalni Partnerzy SIR, pracownicy CDR oraz WODR, przedstawiciele Grup Operacyjnych EPI.  </t>
  </si>
  <si>
    <t xml:space="preserve">liczba uczestników </t>
  </si>
  <si>
    <t>150</t>
  </si>
  <si>
    <t>Śladami innowacji w rolnictwie północnych Włoch</t>
  </si>
  <si>
    <t>Operacja ma celu zapoznanie jej uczestników z innowacjami wdrażanymi  w rolnictwie na terenie północnych Włoch przez działające tam Grupy Operacyjne EPI oraz zapoznanie z włoskim systemem wspierania innowacji w rolnictwie w ramach EIP-AGRI. Operacja przyczyni sie również do  nawiązania międzynarodowych kontaktów.</t>
  </si>
  <si>
    <t>wyjazd studyjny</t>
  </si>
  <si>
    <t>Pracownicy CDR i WODR realizujący zadania na rzecz SIR, przedstawiciele MRiRW i ARiMR</t>
  </si>
  <si>
    <t>37</t>
  </si>
  <si>
    <t>Dobre przykłady współpracy wytwórców lokalnej żywności na przykładzie doświadczeń zagranicznych i polskich</t>
  </si>
  <si>
    <t xml:space="preserve">Celem operacji jest podniesienie poziomu wiedzy i kompetencji 26 uczestników wyjazdu studyjnego w zakresie  dystrybucji, promocji i produkcji produktów lokalnych poprzez prezentację dobrych praktyk, ze szczególnym uwzględnieniem roli współpracy w rozwoju krótkich łańcuchów dostaw żywności a także stworzenie warunków do nawiązywania i poszukiwania partnerstw pomiędzy podmiotami rynkowymi. </t>
  </si>
  <si>
    <t>liczba wyjazdów studyjnych</t>
  </si>
  <si>
    <t>Rolnicy, mieszkańcy obszarów wiejskich, doradcy rolniczy, przedstawiciele Kujawsko-Pomorskiego Ośrodka Doradztwa Rolniczegow Minikowie, przedstawiciele uczelni wyższych. Grupa docelowa obejmuje 4 województwa: kujawsko-pomorskie, wielkopolskie, zachodniopomorskie i dolnośląskie.</t>
  </si>
  <si>
    <t>Kujawsko-Pomorski Ośrodek Doradztwa Rolniczego w Minikowie</t>
  </si>
  <si>
    <t>Minikowo 1, 
89-122 Minikowo</t>
  </si>
  <si>
    <t>26</t>
  </si>
  <si>
    <t>Uprawa i przetwórstwo trufli szansą na konkurencyjność małych gospodarstw rolnych</t>
  </si>
  <si>
    <t>Celem projektu jest przekazanie doświadczeń włoskich rolników oraz wiedzy know-how z zakresu innowacyjnej uprawy i przetwórstwa trufli wśród 30 mieszkańców obszarów wiejskich województw śląskiego, podlaskiego, świętokrzyskiego i małopolskiego, w tym min. 15 w wieku do 35 lat, zainteresowanych możliwością współpracy we wdrażaniu tej wiedzy. Uczestnicy operacji otrzymają wiedzę nt. działania Współpraca i możliwości współdziałania przy realizacji innowacyjnych wdrożeń w rolnictwie i na obszarach wiejskich.</t>
  </si>
  <si>
    <t>Rolnicy, przedsiębiorcy, przedstawiciele organizacji pozarządowych oraz inne osoby zainteresowane tematyką operacji. Grupa docelowa obejmuje 4 województwa: śląskie, małopolskie, podlaskie i świętokrzyskie.</t>
  </si>
  <si>
    <t>ul.Tkacka 5, 
42-200 Częstochowa</t>
  </si>
  <si>
    <t>30</t>
  </si>
  <si>
    <t>Innowacje szansą na rozwój obszarów wiejskich</t>
  </si>
  <si>
    <t>Celem operacji jest podniesienie wiedzy i umiejętności w zakresie innowacyjnych rozwiązań stymulujących rozwój obszarów wiejskich na przykładzie sektora agralnego Holandii, ze szczególnym uwzględnieniem działalności holenderskich grup operacyjnych EPI oraz innych organizacji wspierających holenderskich rolników planujących wdrażanie innowacji w aplikowaniu do środków unijnych i budżetu Państwa. Holenderskie GO EPI będą dobrym przykładem oraz mogą zainspirować uczestników operacji do założenia grup operacyjnych EPI w Polsce, co może przełoży się do zwiększenia innowacyjnych rozwiązań w rolnictwie, produkcji żywności oraz może spowodować wzrost miejsc pracy na obszarach wiejskich.</t>
  </si>
  <si>
    <t xml:space="preserve">Rolnicy lub grupy rolników, posiadacze lasów, przedstawiciele jednostek naukowych,
przedsiębiorcy, przedstawiciele
podmiotów doradczych oraz przedstawiciele innych jednostek, które mogą wchodzić w skład grup operacyjnych EPI.
</t>
  </si>
  <si>
    <t xml:space="preserve">Lokalna Grupa Działania Ziemi Kraśnickiej </t>
  </si>
  <si>
    <t>ul. Słowackiego 7, 
23-210 Kraśnik</t>
  </si>
  <si>
    <t>25</t>
  </si>
  <si>
    <t>Produkcja bezpiecznej zdrowotnie żywności w gospodarstwach rolniczych w aspekcie rozwoju Rolniczego Handlu Detalicznego</t>
  </si>
  <si>
    <t>Celem operacji jest wsparcie inicjatyw dążących do utworzenia potencjalnych grup operacyjnych, poprzez przekazanie uczestnikom operacji wiedzy i innowacyjnych rozwiązań w zakresie przetwórstwa i bezpieczeństwa zdrowotnego żywności a także zaprezentowanie najnowszych osiągnięć naukowych. Podniesienie poziomu wiedzy i kompetencji pracowników jednostek doradztwa rolniczego i rolników zajmujących się lub planujących produkcję żywności w gospodarstwach rolnych, w celu zwiększenia zainteresowania produkcją żywności w gospodarstwach rolniczych na terenach wiejskich, poprzez uruchamianie lokalnej produkcji.</t>
  </si>
  <si>
    <t>liczba szkoleń</t>
  </si>
  <si>
    <t>Pracownicy jednostek doradztwa rolniczego, rolnicy.</t>
  </si>
  <si>
    <t xml:space="preserve">Instytut Biotechnologii Przemysłu Rolno-Spożywczego 
im. prof. Wacława Dąbrowskiego
</t>
  </si>
  <si>
    <t>ul. Rakowiecka 36, 
02-532 Warszawa</t>
  </si>
  <si>
    <t>Innowacje w prowadzeniu gospodarstwa ekologicznego</t>
  </si>
  <si>
    <t xml:space="preserve">Celem operacji jest pomoc w utworzeniu potencjalnej grupy operacyjnej dotyczącej rolnictwa ekologicznego poprzez przedstawienie uczestnikom innowacyjnych rozwiązań, metod dotyczących produkcji ekologicznej, sprzedaży produktów ekologicznych w oparciu o krótkie łańcuchy dostaw, jak również podniesienie wiedzy o działaniu „Współpraca” w ramach Programu Rozwoju Obszarów Wiejskich 2014-2020 oraz zasadach tworzenia i realizacji projektów przez grupy operacyjne, zdobycie nowych doświadczeń dotyczących w.w sektora. Realizacja celu przyczyni się do rozwoju gospodarstw ekologicznych oraz podniesienia świadomości ekologicznej uczestników wyjazdu. </t>
  </si>
  <si>
    <t>wyjazd studyjny, publikacja (broszura)</t>
  </si>
  <si>
    <t xml:space="preserve">Rolnicy, przedstawiciele instytucji działających na rzecz rozwoju rolnictwa oraz osoby zainteresowane produkcją ekologiczną. Grupa docelowa obejmuje cztery województwa: warmińsko-mazurskie, pomorskie, kujawsko-pomorskie i mazowieckie. </t>
  </si>
  <si>
    <t>ul. Jagiellońska 91, 
10-356 Olsztyn</t>
  </si>
  <si>
    <t xml:space="preserve">liczba uczestników wyjazdu studyjnego </t>
  </si>
  <si>
    <t>liczba wydanych publikacji (broszur)</t>
  </si>
  <si>
    <t>Farmy wertykalne przyszłością zrównoważonej produkcji żywności</t>
  </si>
  <si>
    <t>Celem operacji jest zwiększenie wiedzy uczestników operacji we wdrażaniu innowacyjnych technologii w zakresie produkcji rolniczej w oparciu o farmy wertykalne,  na podstawie przykładów dobrych praktyk z Holandii, wśród 30 uczestników operacji zainteresowanych możliwością współpracy we wdrażaniu tej wiedzy. Operacja przyczyni się do poszukiwania potencjalnych członków Grup Operacyjnych EPI.</t>
  </si>
  <si>
    <t>Rolnicy, przedsiębiorcy, przedstawiciele organizacji pozarządowych oraz osoby lub przedstawiciele podmiotów zaineresowanych tematyką operacji.</t>
  </si>
  <si>
    <t>Sieciowanie Polskich Innowacji i Grup Operacyjnych na poziomie międzynarodowym</t>
  </si>
  <si>
    <t xml:space="preserve">Celem operacji jest zacieśnienie współpracy międzynarodowej poprzez udział w wydarzeniach, organizowanych na szczeblu międzynarodowym, poświęconych promowaniu i upowszechnianiu innowacji w rolnictwie, produkcji żywności i na obszarach wiejskich, a także poświęconych możliwości tworzenia i funkcjonowania  Grup Operacyjnych EIP.  Operacja przyczyni się do tworzenia międzynarodowej sieci kontaktów oraz promowania polskich Grup Operacyjnych. </t>
  </si>
  <si>
    <t>udział w  międzynarodowym spotkaniu</t>
  </si>
  <si>
    <t>spotkanie</t>
  </si>
  <si>
    <t>Pracownicy CDR wykonujący działania na rzecz tworzenia i wspierania Grup Operacyjnych EPI oraz upowszechniania innowacji.</t>
  </si>
  <si>
    <t>Transfer wiedzy w zakresie nowoczesnych systemów zarządzania w chowie bydła</t>
  </si>
  <si>
    <t>Celem operacji jest wzmocnienie powiązań między różnymi ogniwami agrobiznesu oraz świata nauki, w celu transferu wiedzy w zakresie nowoczesnych systemów zarządzania w chowie bydła oraz transferu innowacji w sektorze rolniczym.</t>
  </si>
  <si>
    <t>Szkolenia + warsztaty terenowe</t>
  </si>
  <si>
    <t xml:space="preserve">Rolnicy, nauczyciele szkół rolniczych, pracownicy jednostek doradztwa rolniczego </t>
  </si>
  <si>
    <t>III i IV</t>
  </si>
  <si>
    <t>liczba warsztatów terenowych</t>
  </si>
  <si>
    <t>IV Forum wiedzy i innowacji</t>
  </si>
  <si>
    <t xml:space="preserve">W ramach operacji zostaną zorganizowane:
1. Konferencja pn. IV Forum wiedzy i innowacji,
2. Konkurs pn. Najciekawszy projekt/operacja realizowany w ramach środków unijnych/ KSOW
3. Konkurs pn. Najciekawsze rozwiązania  IT dla rolnictwa
Celem głównym operacji jest przekazanie wiedzy i informacji na temat nowoczesnych rozwiązań, innowacyjnych produktów oraz prowadzonych  badań uzyskanych od instytucji badawczo naukowych oraz uczelni rolniczych przy współudziale  przedsiębiorców działających na rzecz rolnictwa. Przedstawione informacje przyczynią się do wzrostu rentowności gospodarstw oraz poprawy konkurencyjności sektora rolnego. Operacja ma za zadanie ułatwianie kontaktów między grupami odbiorców operacji celem nawiązania stałej współpracy między nauką a praktyką.
Celem konkursów będzie promowanie dobrych praktyk w zakresie rolnictwa i obszarów wiejskich oraz innowacyjnych technik i technologii, które mogą być wykorzystane w celu efektywniejszego zarządzania gospodarstwem rolnym. Konkursy będą zachętą dla producentów do wdrażania nowych rozwiązań. 
</t>
  </si>
  <si>
    <t>Konferencja, konkursy</t>
  </si>
  <si>
    <t>liczba konferencji</t>
  </si>
  <si>
    <t xml:space="preserve">przedstawiciele: jednostek doradztwa rolniczego, nauki, administracji rządowej i samorządowej, instytucji pracujacych na rzecz rolnictwa, rolnicy, przedsiębiorcy </t>
  </si>
  <si>
    <t>Centrum Doradztwa Rolniczego w Brwinowie Oddział w Radomiu</t>
  </si>
  <si>
    <t>Chorzowska 16/18, 
26-615 Radom</t>
  </si>
  <si>
    <t>liczba uczestników konferencji</t>
  </si>
  <si>
    <t>konkursy</t>
  </si>
  <si>
    <t>Gospodarstwa demonstracyjne efektywnym instrumentem transferu wiedzy i  innowacji w rolnictwie</t>
  </si>
  <si>
    <r>
      <t>Celem operacji jest opracowanie systemu rozpowszechnienia informacji o gospodarstwach demonstracyjnych, jako efektywnej formie transferu wiedzy i innowacji.  W ramach  warsztów przygotowane zostaną</t>
    </r>
    <r>
      <rPr>
        <b/>
        <sz val="11"/>
        <rFont val="Calibri"/>
        <family val="2"/>
        <charset val="238"/>
        <scheme val="minor"/>
      </rPr>
      <t xml:space="preserve"> </t>
    </r>
    <r>
      <rPr>
        <sz val="11"/>
        <rFont val="Calibri"/>
        <family val="2"/>
        <charset val="238"/>
        <scheme val="minor"/>
      </rPr>
      <t xml:space="preserve">założenia merytoryczne i IT, którego efektem będzie opracowanie projektu narzędzia internetowego sieci gospodarstw demonstracyjnych w Polsce. Konferencja, w ramach której zostanie zaprezentowane  gospodarstwo demonstracyjne,  ma na celu wymianę informacji na temat potrzeb prowadzenia demonstracji, sieciowania i funkcjonowania gospodarstw demonstracyjnych oraz stworzenia bazy gospodarstw demonstracyjnych.
</t>
    </r>
  </si>
  <si>
    <t>warsztaty</t>
  </si>
  <si>
    <t>liczba warsztatów</t>
  </si>
  <si>
    <t>Pracownicy CDR i WODR, przedstawiciele Instytucji Naukowych, przedstawiciele gospodarstw demonstracyjnych,  rolnicy</t>
  </si>
  <si>
    <t xml:space="preserve">Liczba  uczestników  I Warsztatów </t>
  </si>
  <si>
    <t>16 uczestników,         
1-moderator,                     1-organizator.</t>
  </si>
  <si>
    <t xml:space="preserve">Liczba  uczestników  II Warsztatów </t>
  </si>
  <si>
    <t>13-uczestników,         
1-moderator,               
1-organizator.</t>
  </si>
  <si>
    <t xml:space="preserve">Liczba  uczestników  III Warsztatów </t>
  </si>
  <si>
    <t>11 uczestników,         
1-moderator,                    1-organizator.</t>
  </si>
  <si>
    <t>opracowanie systemu rozpowszechniania informacji</t>
  </si>
  <si>
    <t>opracowanie</t>
  </si>
  <si>
    <t>Dzień I konferencji (wizyta w gospodarstwie) -
 82 osoby (w tym:  
2 organizatorów,  
3 prelegentów, 
1 gospoadarz )    
 Dzien II konferencji (część stacjonarna) -
 88 osób (w tym:  
2 organizatorów,    
11 prelegentów)</t>
  </si>
  <si>
    <t>Nauka-Edukacja-Doradztwo</t>
  </si>
  <si>
    <t xml:space="preserve">Celem operacji jest wypracowanie praktycznych i możliwych do realizacji propozycji rozwiązań głównych problemów identyfikowanych przez przedstawicieli nauki, oświaty i doradztwa w zakresie transferu wiedzy i innowacji. </t>
  </si>
  <si>
    <t xml:space="preserve">opracowanie </t>
  </si>
  <si>
    <t xml:space="preserve">przedstawiciele Instytucji naukowych, pracownicy JDR.  </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</si>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</sst>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1" x14ac:knownFonts="1">
    <font>
      <sz val="11"/>
      <color theme="1"/>
      <name val="Calibri"/>
      <family val="2"/>
      <charset val="238"/>
      <scheme val="minor"/>
    </font>
    <font>
      <sz val="11"/>
      <color rgb="FF9C0006"/>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name val="Calibri"/>
      <family val="2"/>
      <charset val="238"/>
    </font>
    <font>
      <sz val="10"/>
      <name val="Calibri"/>
      <family val="2"/>
      <charset val="238"/>
      <scheme val="minor"/>
    </font>
    <font>
      <sz val="11"/>
      <name val="Arial CE"/>
      <charset val="238"/>
    </font>
    <font>
      <sz val="11"/>
      <color rgb="FF9C5700"/>
      <name val="Calibri"/>
      <family val="2"/>
      <charset val="238"/>
      <scheme val="minor"/>
    </font>
  </fonts>
  <fills count="6">
    <fill>
      <patternFill patternType="none"/>
    </fill>
    <fill>
      <patternFill patternType="gray125"/>
    </fill>
    <fill>
      <patternFill patternType="solid">
        <fgColor rgb="FFFFC7CE"/>
      </patternFill>
    </fill>
    <fill>
      <patternFill patternType="solid">
        <fgColor rgb="FFFFEB9C"/>
      </patternFill>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0" fillId="3" borderId="0" applyNumberFormat="0" applyBorder="0" applyAlignment="0" applyProtection="0"/>
  </cellStyleXfs>
  <cellXfs count="118">
    <xf numFmtId="0" fontId="0" fillId="0" borderId="0" xfId="0"/>
    <xf numFmtId="0" fontId="2" fillId="0" borderId="0" xfId="0" applyFont="1"/>
    <xf numFmtId="4" fontId="0" fillId="0" borderId="0" xfId="0" applyNumberFormat="1"/>
    <xf numFmtId="0" fontId="4" fillId="0" borderId="0" xfId="0" applyFont="1" applyAlignment="1">
      <alignment horizontal="center" vertical="center"/>
    </xf>
    <xf numFmtId="0" fontId="4" fillId="0" borderId="0" xfId="0" applyFont="1"/>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164" fontId="5" fillId="0" borderId="0" xfId="0" applyNumberFormat="1" applyFont="1" applyAlignment="1">
      <alignment horizontal="center" vertical="center"/>
    </xf>
    <xf numFmtId="0" fontId="5" fillId="0" borderId="0" xfId="0" applyFont="1"/>
    <xf numFmtId="4" fontId="5" fillId="0" borderId="0" xfId="0" applyNumberFormat="1" applyFont="1"/>
    <xf numFmtId="17" fontId="5"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4" fontId="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64" fontId="5" fillId="0" borderId="0" xfId="0" applyNumberFormat="1" applyFont="1" applyFill="1" applyAlignment="1">
      <alignment horizontal="center" vertical="center"/>
    </xf>
    <xf numFmtId="0" fontId="5" fillId="0" borderId="0" xfId="0" applyFont="1" applyFill="1"/>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17" fontId="5" fillId="0" borderId="2" xfId="0" applyNumberFormat="1" applyFont="1" applyFill="1" applyBorder="1" applyAlignment="1">
      <alignment horizontal="center" vertical="center" wrapText="1"/>
    </xf>
    <xf numFmtId="4" fontId="5" fillId="0" borderId="0" xfId="0" applyNumberFormat="1" applyFont="1" applyFill="1"/>
    <xf numFmtId="49" fontId="5" fillId="0" borderId="2" xfId="0" applyNumberFormat="1"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4" borderId="1" xfId="0" applyFont="1" applyFill="1" applyBorder="1" applyAlignment="1">
      <alignment horizontal="center"/>
    </xf>
    <xf numFmtId="0" fontId="0" fillId="0" borderId="2" xfId="0" applyBorder="1"/>
    <xf numFmtId="0" fontId="5" fillId="0" borderId="2" xfId="0" applyFont="1" applyBorder="1" applyAlignment="1">
      <alignment horizontal="center"/>
    </xf>
    <xf numFmtId="4" fontId="0" fillId="0" borderId="2" xfId="0" applyNumberFormat="1" applyFont="1" applyBorder="1" applyAlignment="1">
      <alignment horizontal="right"/>
    </xf>
    <xf numFmtId="0" fontId="0" fillId="0" borderId="2" xfId="0" applyBorder="1" applyAlignment="1">
      <alignment horizontal="center" vertical="center"/>
    </xf>
    <xf numFmtId="4" fontId="0" fillId="0" borderId="2" xfId="0" applyNumberFormat="1" applyBorder="1" applyAlignment="1">
      <alignment horizontal="right" vertical="center"/>
    </xf>
    <xf numFmtId="0" fontId="0" fillId="4" borderId="3" xfId="0" applyFont="1" applyFill="1" applyBorder="1" applyAlignment="1">
      <alignment horizontal="center"/>
    </xf>
    <xf numFmtId="0" fontId="0" fillId="4" borderId="7" xfId="0" applyFont="1" applyFill="1" applyBorder="1" applyAlignment="1">
      <alignment horizontal="center"/>
    </xf>
    <xf numFmtId="0" fontId="0" fillId="4" borderId="2" xfId="0" applyFont="1" applyFill="1" applyBorder="1" applyAlignment="1">
      <alignment horizontal="center"/>
    </xf>
    <xf numFmtId="4" fontId="5" fillId="0" borderId="1"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xf>
    <xf numFmtId="4" fontId="5" fillId="0" borderId="6" xfId="0" applyNumberFormat="1" applyFont="1" applyFill="1" applyBorder="1" applyAlignment="1">
      <alignment horizontal="center"/>
    </xf>
    <xf numFmtId="4" fontId="5" fillId="0" borderId="5" xfId="0" applyNumberFormat="1" applyFont="1" applyFill="1" applyBorder="1" applyAlignment="1">
      <alignment horizont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5" fillId="0" borderId="2" xfId="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4" fontId="5"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17"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2" xfId="0" applyNumberFormat="1" applyFont="1" applyBorder="1" applyAlignment="1">
      <alignment horizontal="center" vertical="center"/>
    </xf>
    <xf numFmtId="4" fontId="0" fillId="0" borderId="2" xfId="0" applyNumberFormat="1" applyBorder="1" applyAlignment="1">
      <alignment horizontal="center" vertical="center"/>
    </xf>
    <xf numFmtId="0" fontId="0" fillId="0" borderId="2" xfId="0" applyBorder="1" applyAlignment="1">
      <alignment horizontal="center" vertical="center" wrapText="1"/>
    </xf>
    <xf numFmtId="17" fontId="0" fillId="0" borderId="2" xfId="0" applyNumberFormat="1"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center" vertical="center" wrapText="1"/>
    </xf>
    <xf numFmtId="17" fontId="5" fillId="0" borderId="1" xfId="0" applyNumberFormat="1" applyFont="1" applyFill="1" applyBorder="1" applyAlignment="1">
      <alignment horizontal="center" vertical="center" wrapText="1"/>
    </xf>
    <xf numFmtId="17" fontId="5" fillId="0" borderId="6" xfId="0" applyNumberFormat="1" applyFont="1" applyFill="1" applyBorder="1" applyAlignment="1">
      <alignment horizontal="center" vertical="center" wrapText="1"/>
    </xf>
    <xf numFmtId="17"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5" borderId="2" xfId="0" applyFont="1" applyFill="1" applyBorder="1" applyAlignment="1">
      <alignment horizontal="center" vertical="center" wrapText="1"/>
    </xf>
    <xf numFmtId="4" fontId="7" fillId="0" borderId="2" xfId="0" applyNumberFormat="1" applyFont="1" applyBorder="1" applyAlignment="1">
      <alignment horizontal="center" vertical="center"/>
    </xf>
    <xf numFmtId="4" fontId="7" fillId="0" borderId="2" xfId="0" applyNumberFormat="1" applyFont="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4" borderId="4" xfId="0" applyFill="1" applyBorder="1" applyAlignment="1">
      <alignment horizontal="center"/>
    </xf>
    <xf numFmtId="4" fontId="3" fillId="4" borderId="2" xfId="0" applyNumberFormat="1" applyFont="1" applyFill="1" applyBorder="1" applyAlignment="1">
      <alignment horizontal="center" vertical="center" wrapText="1"/>
    </xf>
    <xf numFmtId="4" fontId="0" fillId="0" borderId="2" xfId="0" applyNumberFormat="1" applyBorder="1"/>
  </cellXfs>
  <cellStyles count="3">
    <cellStyle name="Neutralny 2" xfId="2"/>
    <cellStyle name="Normalny" xfId="0" builtinId="0"/>
    <cellStyle name="Zły"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pageSetUpPr fitToPage="1"/>
  </sheetPr>
  <dimension ref="A2:T81"/>
  <sheetViews>
    <sheetView tabSelected="1" topLeftCell="A68" zoomScale="70" zoomScaleNormal="70" workbookViewId="0">
      <selection activeCell="J95" sqref="J95"/>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29.7109375" customWidth="1"/>
    <col min="11" max="11" width="13.28515625" customWidth="1"/>
    <col min="12" max="12" width="12.7109375" customWidth="1"/>
    <col min="13" max="16" width="14.7109375" style="2" customWidth="1"/>
    <col min="17" max="17" width="19.140625" customWidth="1"/>
    <col min="18" max="18" width="19.42578125" customWidth="1"/>
    <col min="19" max="19" width="19.5703125" customWidth="1"/>
    <col min="20" max="20" width="11.28515625" bestFit="1" customWidth="1"/>
    <col min="21" max="21" width="12"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2" spans="1:20" x14ac:dyDescent="0.25">
      <c r="A2" s="1" t="s">
        <v>0</v>
      </c>
    </row>
    <row r="4" spans="1:20" s="4" customFormat="1" ht="47.25" customHeight="1" x14ac:dyDescent="0.25">
      <c r="A4" s="109" t="s">
        <v>1</v>
      </c>
      <c r="B4" s="111" t="s">
        <v>2</v>
      </c>
      <c r="C4" s="111" t="s">
        <v>3</v>
      </c>
      <c r="D4" s="111" t="s">
        <v>4</v>
      </c>
      <c r="E4" s="109" t="s">
        <v>5</v>
      </c>
      <c r="F4" s="109" t="s">
        <v>6</v>
      </c>
      <c r="G4" s="109" t="s">
        <v>7</v>
      </c>
      <c r="H4" s="113" t="s">
        <v>8</v>
      </c>
      <c r="I4" s="113"/>
      <c r="J4" s="109" t="s">
        <v>9</v>
      </c>
      <c r="K4" s="114" t="s">
        <v>10</v>
      </c>
      <c r="L4" s="115"/>
      <c r="M4" s="116" t="s">
        <v>11</v>
      </c>
      <c r="N4" s="116"/>
      <c r="O4" s="116" t="s">
        <v>12</v>
      </c>
      <c r="P4" s="116"/>
      <c r="Q4" s="109" t="s">
        <v>13</v>
      </c>
      <c r="R4" s="111" t="s">
        <v>14</v>
      </c>
      <c r="S4" s="3"/>
    </row>
    <row r="5" spans="1:20" s="4" customFormat="1" ht="35.25" customHeight="1" x14ac:dyDescent="0.2">
      <c r="A5" s="110"/>
      <c r="B5" s="112"/>
      <c r="C5" s="112"/>
      <c r="D5" s="112"/>
      <c r="E5" s="110"/>
      <c r="F5" s="110"/>
      <c r="G5" s="110"/>
      <c r="H5" s="5" t="s">
        <v>15</v>
      </c>
      <c r="I5" s="5" t="s">
        <v>16</v>
      </c>
      <c r="J5" s="110"/>
      <c r="K5" s="6">
        <v>2018</v>
      </c>
      <c r="L5" s="6">
        <v>2019</v>
      </c>
      <c r="M5" s="7">
        <v>2018</v>
      </c>
      <c r="N5" s="7">
        <v>2019</v>
      </c>
      <c r="O5" s="7">
        <v>2018</v>
      </c>
      <c r="P5" s="7">
        <v>2019</v>
      </c>
      <c r="Q5" s="110"/>
      <c r="R5" s="112"/>
      <c r="S5" s="3"/>
    </row>
    <row r="6" spans="1:20" s="4" customFormat="1" ht="15.75" customHeight="1" x14ac:dyDescent="0.2">
      <c r="A6" s="8" t="s">
        <v>17</v>
      </c>
      <c r="B6" s="9" t="s">
        <v>18</v>
      </c>
      <c r="C6" s="9" t="s">
        <v>19</v>
      </c>
      <c r="D6" s="9" t="s">
        <v>20</v>
      </c>
      <c r="E6" s="8" t="s">
        <v>21</v>
      </c>
      <c r="F6" s="8" t="s">
        <v>22</v>
      </c>
      <c r="G6" s="8" t="s">
        <v>23</v>
      </c>
      <c r="H6" s="9" t="s">
        <v>24</v>
      </c>
      <c r="I6" s="9" t="s">
        <v>25</v>
      </c>
      <c r="J6" s="8" t="s">
        <v>26</v>
      </c>
      <c r="K6" s="10" t="s">
        <v>27</v>
      </c>
      <c r="L6" s="10" t="s">
        <v>28</v>
      </c>
      <c r="M6" s="11" t="s">
        <v>29</v>
      </c>
      <c r="N6" s="11" t="s">
        <v>30</v>
      </c>
      <c r="O6" s="11" t="s">
        <v>31</v>
      </c>
      <c r="P6" s="11" t="s">
        <v>32</v>
      </c>
      <c r="Q6" s="8" t="s">
        <v>33</v>
      </c>
      <c r="R6" s="9" t="s">
        <v>34</v>
      </c>
      <c r="S6" s="3"/>
    </row>
    <row r="7" spans="1:20" s="14" customFormat="1" ht="71.25" customHeight="1" x14ac:dyDescent="0.25">
      <c r="A7" s="85">
        <v>1</v>
      </c>
      <c r="B7" s="85">
        <v>1</v>
      </c>
      <c r="C7" s="85">
        <v>4</v>
      </c>
      <c r="D7" s="83">
        <v>2</v>
      </c>
      <c r="E7" s="86" t="s">
        <v>35</v>
      </c>
      <c r="F7" s="83" t="s">
        <v>36</v>
      </c>
      <c r="G7" s="83" t="s">
        <v>37</v>
      </c>
      <c r="H7" s="12" t="s">
        <v>38</v>
      </c>
      <c r="I7" s="12">
        <v>1</v>
      </c>
      <c r="J7" s="105" t="s">
        <v>39</v>
      </c>
      <c r="K7" s="105" t="s">
        <v>40</v>
      </c>
      <c r="L7" s="105"/>
      <c r="M7" s="107">
        <v>96590.43</v>
      </c>
      <c r="N7" s="108"/>
      <c r="O7" s="107">
        <v>96590.43</v>
      </c>
      <c r="P7" s="108"/>
      <c r="Q7" s="105" t="s">
        <v>41</v>
      </c>
      <c r="R7" s="106" t="s">
        <v>42</v>
      </c>
      <c r="S7" s="13"/>
    </row>
    <row r="8" spans="1:20" s="14" customFormat="1" ht="71.25" customHeight="1" x14ac:dyDescent="0.25">
      <c r="A8" s="85"/>
      <c r="B8" s="85"/>
      <c r="C8" s="85"/>
      <c r="D8" s="83"/>
      <c r="E8" s="86"/>
      <c r="F8" s="83"/>
      <c r="G8" s="83"/>
      <c r="H8" s="12" t="s">
        <v>43</v>
      </c>
      <c r="I8" s="12" t="s">
        <v>44</v>
      </c>
      <c r="J8" s="105"/>
      <c r="K8" s="105"/>
      <c r="L8" s="105"/>
      <c r="M8" s="107"/>
      <c r="N8" s="108"/>
      <c r="O8" s="107"/>
      <c r="P8" s="108"/>
      <c r="Q8" s="105"/>
      <c r="R8" s="106"/>
      <c r="S8" s="13"/>
      <c r="T8" s="15"/>
    </row>
    <row r="9" spans="1:20" s="14" customFormat="1" ht="107.25" customHeight="1" x14ac:dyDescent="0.25">
      <c r="A9" s="85"/>
      <c r="B9" s="85"/>
      <c r="C9" s="85"/>
      <c r="D9" s="83"/>
      <c r="E9" s="86"/>
      <c r="F9" s="83"/>
      <c r="G9" s="83"/>
      <c r="H9" s="16" t="s">
        <v>45</v>
      </c>
      <c r="I9" s="17" t="s">
        <v>46</v>
      </c>
      <c r="J9" s="105"/>
      <c r="K9" s="105"/>
      <c r="L9" s="105"/>
      <c r="M9" s="107"/>
      <c r="N9" s="108"/>
      <c r="O9" s="107"/>
      <c r="P9" s="108"/>
      <c r="Q9" s="105"/>
      <c r="R9" s="106"/>
      <c r="S9" s="13"/>
    </row>
    <row r="10" spans="1:20" s="14" customFormat="1" ht="34.5" customHeight="1" x14ac:dyDescent="0.25">
      <c r="A10" s="85">
        <v>2</v>
      </c>
      <c r="B10" s="85">
        <v>1</v>
      </c>
      <c r="C10" s="83">
        <v>4</v>
      </c>
      <c r="D10" s="85">
        <v>2</v>
      </c>
      <c r="E10" s="86" t="s">
        <v>47</v>
      </c>
      <c r="F10" s="83" t="s">
        <v>48</v>
      </c>
      <c r="G10" s="83" t="s">
        <v>49</v>
      </c>
      <c r="H10" s="18" t="s">
        <v>50</v>
      </c>
      <c r="I10" s="17" t="s">
        <v>51</v>
      </c>
      <c r="J10" s="83" t="s">
        <v>52</v>
      </c>
      <c r="K10" s="84" t="s">
        <v>53</v>
      </c>
      <c r="L10" s="84"/>
      <c r="M10" s="82">
        <v>6684.78</v>
      </c>
      <c r="N10" s="82"/>
      <c r="O10" s="82">
        <v>6684.78</v>
      </c>
      <c r="P10" s="82"/>
      <c r="Q10" s="83" t="s">
        <v>41</v>
      </c>
      <c r="R10" s="102" t="s">
        <v>42</v>
      </c>
      <c r="S10" s="13"/>
    </row>
    <row r="11" spans="1:20" s="14" customFormat="1" ht="34.5" customHeight="1" x14ac:dyDescent="0.25">
      <c r="A11" s="85"/>
      <c r="B11" s="85"/>
      <c r="C11" s="83"/>
      <c r="D11" s="85"/>
      <c r="E11" s="86"/>
      <c r="F11" s="83"/>
      <c r="G11" s="83"/>
      <c r="H11" s="18" t="s">
        <v>43</v>
      </c>
      <c r="I11" s="17" t="s">
        <v>54</v>
      </c>
      <c r="J11" s="83"/>
      <c r="K11" s="84"/>
      <c r="L11" s="84"/>
      <c r="M11" s="82"/>
      <c r="N11" s="82"/>
      <c r="O11" s="82"/>
      <c r="P11" s="82"/>
      <c r="Q11" s="83"/>
      <c r="R11" s="102"/>
      <c r="S11" s="13"/>
    </row>
    <row r="12" spans="1:20" s="14" customFormat="1" ht="76.5" customHeight="1" x14ac:dyDescent="0.25">
      <c r="A12" s="85">
        <v>3</v>
      </c>
      <c r="B12" s="85">
        <v>1</v>
      </c>
      <c r="C12" s="83">
        <v>4</v>
      </c>
      <c r="D12" s="85">
        <v>2</v>
      </c>
      <c r="E12" s="86" t="s">
        <v>55</v>
      </c>
      <c r="F12" s="83" t="s">
        <v>56</v>
      </c>
      <c r="G12" s="83" t="s">
        <v>57</v>
      </c>
      <c r="H12" s="18" t="s">
        <v>58</v>
      </c>
      <c r="I12" s="17" t="s">
        <v>51</v>
      </c>
      <c r="J12" s="83" t="s">
        <v>59</v>
      </c>
      <c r="K12" s="84" t="s">
        <v>40</v>
      </c>
      <c r="L12" s="84"/>
      <c r="M12" s="82">
        <v>32582.63</v>
      </c>
      <c r="N12" s="82"/>
      <c r="O12" s="82">
        <v>32582.63</v>
      </c>
      <c r="P12" s="82"/>
      <c r="Q12" s="83" t="s">
        <v>41</v>
      </c>
      <c r="R12" s="102" t="s">
        <v>42</v>
      </c>
      <c r="S12" s="13"/>
    </row>
    <row r="13" spans="1:20" s="14" customFormat="1" ht="121.5" customHeight="1" x14ac:dyDescent="0.25">
      <c r="A13" s="85"/>
      <c r="B13" s="85"/>
      <c r="C13" s="83"/>
      <c r="D13" s="85"/>
      <c r="E13" s="86"/>
      <c r="F13" s="83"/>
      <c r="G13" s="83"/>
      <c r="H13" s="18" t="s">
        <v>43</v>
      </c>
      <c r="I13" s="17" t="s">
        <v>60</v>
      </c>
      <c r="J13" s="83"/>
      <c r="K13" s="84"/>
      <c r="L13" s="84"/>
      <c r="M13" s="82"/>
      <c r="N13" s="82"/>
      <c r="O13" s="82"/>
      <c r="P13" s="82"/>
      <c r="Q13" s="83"/>
      <c r="R13" s="102"/>
      <c r="S13" s="13"/>
    </row>
    <row r="14" spans="1:20" s="14" customFormat="1" ht="65.25" customHeight="1" x14ac:dyDescent="0.25">
      <c r="A14" s="85">
        <v>4</v>
      </c>
      <c r="B14" s="85">
        <v>1</v>
      </c>
      <c r="C14" s="83">
        <v>4</v>
      </c>
      <c r="D14" s="85">
        <v>2</v>
      </c>
      <c r="E14" s="86" t="s">
        <v>61</v>
      </c>
      <c r="F14" s="83" t="s">
        <v>62</v>
      </c>
      <c r="G14" s="83" t="s">
        <v>57</v>
      </c>
      <c r="H14" s="18" t="s">
        <v>58</v>
      </c>
      <c r="I14" s="17" t="s">
        <v>51</v>
      </c>
      <c r="J14" s="83" t="s">
        <v>63</v>
      </c>
      <c r="K14" s="84" t="s">
        <v>53</v>
      </c>
      <c r="L14" s="84"/>
      <c r="M14" s="82">
        <v>69506.53</v>
      </c>
      <c r="N14" s="82"/>
      <c r="O14" s="82">
        <v>69334.63</v>
      </c>
      <c r="P14" s="82"/>
      <c r="Q14" s="83" t="s">
        <v>41</v>
      </c>
      <c r="R14" s="102" t="s">
        <v>42</v>
      </c>
      <c r="S14" s="13"/>
    </row>
    <row r="15" spans="1:20" s="14" customFormat="1" ht="71.25" customHeight="1" x14ac:dyDescent="0.25">
      <c r="A15" s="85"/>
      <c r="B15" s="85"/>
      <c r="C15" s="83"/>
      <c r="D15" s="85"/>
      <c r="E15" s="86"/>
      <c r="F15" s="83"/>
      <c r="G15" s="83"/>
      <c r="H15" s="18" t="s">
        <v>43</v>
      </c>
      <c r="I15" s="17" t="s">
        <v>64</v>
      </c>
      <c r="J15" s="83"/>
      <c r="K15" s="84"/>
      <c r="L15" s="84"/>
      <c r="M15" s="82"/>
      <c r="N15" s="82"/>
      <c r="O15" s="82"/>
      <c r="P15" s="82"/>
      <c r="Q15" s="83"/>
      <c r="R15" s="102"/>
      <c r="S15" s="13"/>
    </row>
    <row r="16" spans="1:20" s="14" customFormat="1" ht="53.25" customHeight="1" x14ac:dyDescent="0.25">
      <c r="A16" s="85">
        <v>5</v>
      </c>
      <c r="B16" s="85">
        <v>1</v>
      </c>
      <c r="C16" s="83">
        <v>4</v>
      </c>
      <c r="D16" s="85">
        <v>5</v>
      </c>
      <c r="E16" s="86" t="s">
        <v>65</v>
      </c>
      <c r="F16" s="83" t="s">
        <v>66</v>
      </c>
      <c r="G16" s="83" t="s">
        <v>67</v>
      </c>
      <c r="H16" s="18" t="s">
        <v>67</v>
      </c>
      <c r="I16" s="17" t="s">
        <v>51</v>
      </c>
      <c r="J16" s="83" t="s">
        <v>68</v>
      </c>
      <c r="K16" s="84" t="s">
        <v>40</v>
      </c>
      <c r="L16" s="84"/>
      <c r="M16" s="82">
        <v>26527</v>
      </c>
      <c r="N16" s="82"/>
      <c r="O16" s="82">
        <v>26527</v>
      </c>
      <c r="P16" s="82"/>
      <c r="Q16" s="83" t="s">
        <v>41</v>
      </c>
      <c r="R16" s="102" t="s">
        <v>42</v>
      </c>
      <c r="S16" s="13"/>
    </row>
    <row r="17" spans="1:19" s="14" customFormat="1" ht="53.25" customHeight="1" x14ac:dyDescent="0.25">
      <c r="A17" s="85"/>
      <c r="B17" s="85"/>
      <c r="C17" s="83"/>
      <c r="D17" s="85"/>
      <c r="E17" s="86"/>
      <c r="F17" s="83"/>
      <c r="G17" s="83"/>
      <c r="H17" s="18" t="s">
        <v>69</v>
      </c>
      <c r="I17" s="17" t="s">
        <v>70</v>
      </c>
      <c r="J17" s="83"/>
      <c r="K17" s="84"/>
      <c r="L17" s="84"/>
      <c r="M17" s="82"/>
      <c r="N17" s="82"/>
      <c r="O17" s="82"/>
      <c r="P17" s="82"/>
      <c r="Q17" s="83"/>
      <c r="R17" s="102"/>
      <c r="S17" s="13"/>
    </row>
    <row r="18" spans="1:19" s="14" customFormat="1" ht="75.75" customHeight="1" x14ac:dyDescent="0.25">
      <c r="A18" s="85">
        <v>6</v>
      </c>
      <c r="B18" s="85">
        <v>1</v>
      </c>
      <c r="C18" s="83">
        <v>4</v>
      </c>
      <c r="D18" s="85">
        <v>5</v>
      </c>
      <c r="E18" s="86" t="s">
        <v>71</v>
      </c>
      <c r="F18" s="83" t="s">
        <v>72</v>
      </c>
      <c r="G18" s="83" t="s">
        <v>73</v>
      </c>
      <c r="H18" s="18" t="s">
        <v>50</v>
      </c>
      <c r="I18" s="17" t="s">
        <v>74</v>
      </c>
      <c r="J18" s="83" t="s">
        <v>75</v>
      </c>
      <c r="K18" s="84" t="s">
        <v>40</v>
      </c>
      <c r="L18" s="84"/>
      <c r="M18" s="82">
        <v>43301.01</v>
      </c>
      <c r="N18" s="82"/>
      <c r="O18" s="82">
        <v>43301.01</v>
      </c>
      <c r="P18" s="82"/>
      <c r="Q18" s="83" t="s">
        <v>41</v>
      </c>
      <c r="R18" s="102" t="s">
        <v>42</v>
      </c>
      <c r="S18" s="13"/>
    </row>
    <row r="19" spans="1:19" s="14" customFormat="1" ht="81" customHeight="1" x14ac:dyDescent="0.25">
      <c r="A19" s="85"/>
      <c r="B19" s="85"/>
      <c r="C19" s="83"/>
      <c r="D19" s="85"/>
      <c r="E19" s="86"/>
      <c r="F19" s="83"/>
      <c r="G19" s="83"/>
      <c r="H19" s="18" t="s">
        <v>76</v>
      </c>
      <c r="I19" s="17" t="s">
        <v>77</v>
      </c>
      <c r="J19" s="83"/>
      <c r="K19" s="84"/>
      <c r="L19" s="84"/>
      <c r="M19" s="82"/>
      <c r="N19" s="82"/>
      <c r="O19" s="82"/>
      <c r="P19" s="82"/>
      <c r="Q19" s="83"/>
      <c r="R19" s="102"/>
      <c r="S19" s="13"/>
    </row>
    <row r="20" spans="1:19" s="14" customFormat="1" ht="114" customHeight="1" x14ac:dyDescent="0.25">
      <c r="A20" s="85"/>
      <c r="B20" s="85"/>
      <c r="C20" s="83"/>
      <c r="D20" s="85"/>
      <c r="E20" s="86"/>
      <c r="F20" s="83"/>
      <c r="G20" s="83"/>
      <c r="H20" s="18" t="s">
        <v>78</v>
      </c>
      <c r="I20" s="17" t="s">
        <v>79</v>
      </c>
      <c r="J20" s="83"/>
      <c r="K20" s="84"/>
      <c r="L20" s="84"/>
      <c r="M20" s="82"/>
      <c r="N20" s="82"/>
      <c r="O20" s="82"/>
      <c r="P20" s="82"/>
      <c r="Q20" s="83"/>
      <c r="R20" s="102"/>
      <c r="S20" s="13"/>
    </row>
    <row r="21" spans="1:19" s="14" customFormat="1" ht="84.75" customHeight="1" x14ac:dyDescent="0.25">
      <c r="A21" s="85">
        <v>7</v>
      </c>
      <c r="B21" s="85">
        <v>1</v>
      </c>
      <c r="C21" s="83">
        <v>4</v>
      </c>
      <c r="D21" s="85">
        <v>5</v>
      </c>
      <c r="E21" s="86" t="s">
        <v>80</v>
      </c>
      <c r="F21" s="83" t="s">
        <v>81</v>
      </c>
      <c r="G21" s="83" t="s">
        <v>82</v>
      </c>
      <c r="H21" s="18" t="s">
        <v>83</v>
      </c>
      <c r="I21" s="17" t="s">
        <v>84</v>
      </c>
      <c r="J21" s="83" t="s">
        <v>85</v>
      </c>
      <c r="K21" s="84" t="s">
        <v>40</v>
      </c>
      <c r="L21" s="84"/>
      <c r="M21" s="82">
        <v>51516.67</v>
      </c>
      <c r="N21" s="82"/>
      <c r="O21" s="82">
        <v>51516.67</v>
      </c>
      <c r="P21" s="82"/>
      <c r="Q21" s="83" t="s">
        <v>41</v>
      </c>
      <c r="R21" s="102" t="s">
        <v>42</v>
      </c>
      <c r="S21" s="13"/>
    </row>
    <row r="22" spans="1:19" s="14" customFormat="1" ht="84.75" customHeight="1" x14ac:dyDescent="0.25">
      <c r="A22" s="85"/>
      <c r="B22" s="85"/>
      <c r="C22" s="83"/>
      <c r="D22" s="85"/>
      <c r="E22" s="86"/>
      <c r="F22" s="83"/>
      <c r="G22" s="83"/>
      <c r="H22" s="18" t="s">
        <v>43</v>
      </c>
      <c r="I22" s="17" t="s">
        <v>86</v>
      </c>
      <c r="J22" s="83"/>
      <c r="K22" s="84"/>
      <c r="L22" s="84"/>
      <c r="M22" s="82"/>
      <c r="N22" s="82"/>
      <c r="O22" s="82"/>
      <c r="P22" s="82"/>
      <c r="Q22" s="83"/>
      <c r="R22" s="102"/>
      <c r="S22" s="13"/>
    </row>
    <row r="23" spans="1:19" s="14" customFormat="1" ht="378" customHeight="1" x14ac:dyDescent="0.25">
      <c r="A23" s="19">
        <v>8</v>
      </c>
      <c r="B23" s="19">
        <v>1</v>
      </c>
      <c r="C23" s="19">
        <v>4</v>
      </c>
      <c r="D23" s="18">
        <v>5</v>
      </c>
      <c r="E23" s="20" t="s">
        <v>87</v>
      </c>
      <c r="F23" s="21" t="s">
        <v>88</v>
      </c>
      <c r="G23" s="18" t="s">
        <v>89</v>
      </c>
      <c r="H23" s="18" t="s">
        <v>43</v>
      </c>
      <c r="I23" s="17" t="s">
        <v>90</v>
      </c>
      <c r="J23" s="18" t="s">
        <v>91</v>
      </c>
      <c r="K23" s="16" t="s">
        <v>53</v>
      </c>
      <c r="L23" s="16"/>
      <c r="M23" s="22">
        <v>134000</v>
      </c>
      <c r="N23" s="22"/>
      <c r="O23" s="22">
        <v>127875</v>
      </c>
      <c r="P23" s="22"/>
      <c r="Q23" s="18" t="s">
        <v>92</v>
      </c>
      <c r="R23" s="18" t="s">
        <v>93</v>
      </c>
      <c r="S23" s="13"/>
    </row>
    <row r="24" spans="1:19" s="14" customFormat="1" ht="315" customHeight="1" x14ac:dyDescent="0.25">
      <c r="A24" s="85">
        <v>9</v>
      </c>
      <c r="B24" s="85">
        <v>1</v>
      </c>
      <c r="C24" s="85">
        <v>4</v>
      </c>
      <c r="D24" s="83">
        <v>5</v>
      </c>
      <c r="E24" s="86" t="s">
        <v>94</v>
      </c>
      <c r="F24" s="83" t="s">
        <v>95</v>
      </c>
      <c r="G24" s="103" t="s">
        <v>96</v>
      </c>
      <c r="H24" s="18" t="s">
        <v>97</v>
      </c>
      <c r="I24" s="17" t="s">
        <v>98</v>
      </c>
      <c r="J24" s="83" t="s">
        <v>99</v>
      </c>
      <c r="K24" s="84" t="s">
        <v>40</v>
      </c>
      <c r="L24" s="84"/>
      <c r="M24" s="82">
        <v>191618.39</v>
      </c>
      <c r="N24" s="82"/>
      <c r="O24" s="82">
        <v>191618.39</v>
      </c>
      <c r="P24" s="82"/>
      <c r="Q24" s="83" t="s">
        <v>100</v>
      </c>
      <c r="R24" s="83" t="s">
        <v>101</v>
      </c>
      <c r="S24" s="13"/>
    </row>
    <row r="25" spans="1:19" s="14" customFormat="1" ht="328.5" customHeight="1" x14ac:dyDescent="0.25">
      <c r="A25" s="85"/>
      <c r="B25" s="85"/>
      <c r="C25" s="85"/>
      <c r="D25" s="83"/>
      <c r="E25" s="86"/>
      <c r="F25" s="83"/>
      <c r="G25" s="104"/>
      <c r="H25" s="18" t="s">
        <v>102</v>
      </c>
      <c r="I25" s="17" t="s">
        <v>103</v>
      </c>
      <c r="J25" s="83"/>
      <c r="K25" s="84"/>
      <c r="L25" s="84"/>
      <c r="M25" s="82"/>
      <c r="N25" s="82"/>
      <c r="O25" s="82"/>
      <c r="P25" s="82"/>
      <c r="Q25" s="83"/>
      <c r="R25" s="83"/>
      <c r="S25" s="13"/>
    </row>
    <row r="26" spans="1:19" s="14" customFormat="1" ht="80.25" customHeight="1" x14ac:dyDescent="0.25">
      <c r="A26" s="85">
        <v>10</v>
      </c>
      <c r="B26" s="85">
        <v>1</v>
      </c>
      <c r="C26" s="85">
        <v>4</v>
      </c>
      <c r="D26" s="83">
        <v>5</v>
      </c>
      <c r="E26" s="86" t="s">
        <v>104</v>
      </c>
      <c r="F26" s="83" t="s">
        <v>105</v>
      </c>
      <c r="G26" s="83" t="s">
        <v>106</v>
      </c>
      <c r="H26" s="18" t="s">
        <v>107</v>
      </c>
      <c r="I26" s="17" t="s">
        <v>108</v>
      </c>
      <c r="J26" s="83" t="s">
        <v>109</v>
      </c>
      <c r="K26" s="84" t="s">
        <v>53</v>
      </c>
      <c r="L26" s="84"/>
      <c r="M26" s="82">
        <v>76511</v>
      </c>
      <c r="N26" s="82"/>
      <c r="O26" s="82">
        <v>67986</v>
      </c>
      <c r="P26" s="82"/>
      <c r="Q26" s="83" t="s">
        <v>110</v>
      </c>
      <c r="R26" s="83" t="s">
        <v>111</v>
      </c>
      <c r="S26" s="13"/>
    </row>
    <row r="27" spans="1:19" s="14" customFormat="1" ht="80.25" customHeight="1" x14ac:dyDescent="0.25">
      <c r="A27" s="85"/>
      <c r="B27" s="85"/>
      <c r="C27" s="85"/>
      <c r="D27" s="83"/>
      <c r="E27" s="86"/>
      <c r="F27" s="83"/>
      <c r="G27" s="83"/>
      <c r="H27" s="18" t="s">
        <v>112</v>
      </c>
      <c r="I27" s="17" t="s">
        <v>84</v>
      </c>
      <c r="J27" s="83"/>
      <c r="K27" s="84"/>
      <c r="L27" s="84"/>
      <c r="M27" s="82"/>
      <c r="N27" s="82"/>
      <c r="O27" s="82"/>
      <c r="P27" s="82"/>
      <c r="Q27" s="83"/>
      <c r="R27" s="83"/>
      <c r="S27" s="13"/>
    </row>
    <row r="28" spans="1:19" s="14" customFormat="1" ht="37.5" customHeight="1" x14ac:dyDescent="0.25">
      <c r="A28" s="85">
        <v>11</v>
      </c>
      <c r="B28" s="85">
        <v>1</v>
      </c>
      <c r="C28" s="83">
        <v>4</v>
      </c>
      <c r="D28" s="85">
        <v>2</v>
      </c>
      <c r="E28" s="86" t="s">
        <v>113</v>
      </c>
      <c r="F28" s="83" t="s">
        <v>114</v>
      </c>
      <c r="G28" s="83" t="s">
        <v>115</v>
      </c>
      <c r="H28" s="18" t="s">
        <v>58</v>
      </c>
      <c r="I28" s="17" t="s">
        <v>51</v>
      </c>
      <c r="J28" s="83" t="s">
        <v>116</v>
      </c>
      <c r="K28" s="84" t="s">
        <v>53</v>
      </c>
      <c r="L28" s="84"/>
      <c r="M28" s="82">
        <v>44993.4</v>
      </c>
      <c r="N28" s="82"/>
      <c r="O28" s="82">
        <v>44993.4</v>
      </c>
      <c r="P28" s="82"/>
      <c r="Q28" s="83" t="s">
        <v>41</v>
      </c>
      <c r="R28" s="102" t="s">
        <v>117</v>
      </c>
    </row>
    <row r="29" spans="1:19" s="14" customFormat="1" ht="100.5" customHeight="1" x14ac:dyDescent="0.25">
      <c r="A29" s="85"/>
      <c r="B29" s="85"/>
      <c r="C29" s="83"/>
      <c r="D29" s="85"/>
      <c r="E29" s="86"/>
      <c r="F29" s="83"/>
      <c r="G29" s="83"/>
      <c r="H29" s="18" t="s">
        <v>43</v>
      </c>
      <c r="I29" s="17" t="s">
        <v>118</v>
      </c>
      <c r="J29" s="83"/>
      <c r="K29" s="84"/>
      <c r="L29" s="84"/>
      <c r="M29" s="82"/>
      <c r="N29" s="82"/>
      <c r="O29" s="82"/>
      <c r="P29" s="82"/>
      <c r="Q29" s="83"/>
      <c r="R29" s="102"/>
    </row>
    <row r="30" spans="1:19" s="26" customFormat="1" ht="107.25" customHeight="1" x14ac:dyDescent="0.25">
      <c r="A30" s="77">
        <v>12</v>
      </c>
      <c r="B30" s="77">
        <v>1</v>
      </c>
      <c r="C30" s="67">
        <v>4</v>
      </c>
      <c r="D30" s="77">
        <v>2</v>
      </c>
      <c r="E30" s="78" t="s">
        <v>119</v>
      </c>
      <c r="F30" s="67" t="s">
        <v>120</v>
      </c>
      <c r="G30" s="67" t="s">
        <v>82</v>
      </c>
      <c r="H30" s="23" t="s">
        <v>83</v>
      </c>
      <c r="I30" s="24" t="s">
        <v>74</v>
      </c>
      <c r="J30" s="67" t="s">
        <v>121</v>
      </c>
      <c r="K30" s="68"/>
      <c r="L30" s="68" t="s">
        <v>122</v>
      </c>
      <c r="M30" s="66"/>
      <c r="N30" s="66">
        <v>50000</v>
      </c>
      <c r="O30" s="66"/>
      <c r="P30" s="66">
        <v>50000</v>
      </c>
      <c r="Q30" s="67" t="s">
        <v>123</v>
      </c>
      <c r="R30" s="67" t="s">
        <v>124</v>
      </c>
      <c r="S30" s="25"/>
    </row>
    <row r="31" spans="1:19" s="26" customFormat="1" ht="84.75" customHeight="1" x14ac:dyDescent="0.25">
      <c r="A31" s="77"/>
      <c r="B31" s="77"/>
      <c r="C31" s="67"/>
      <c r="D31" s="77"/>
      <c r="E31" s="78"/>
      <c r="F31" s="67"/>
      <c r="G31" s="67"/>
      <c r="H31" s="23" t="s">
        <v>43</v>
      </c>
      <c r="I31" s="24" t="s">
        <v>98</v>
      </c>
      <c r="J31" s="67"/>
      <c r="K31" s="68"/>
      <c r="L31" s="68"/>
      <c r="M31" s="66"/>
      <c r="N31" s="66"/>
      <c r="O31" s="66"/>
      <c r="P31" s="66"/>
      <c r="Q31" s="67"/>
      <c r="R31" s="67"/>
      <c r="S31" s="25"/>
    </row>
    <row r="32" spans="1:19" s="26" customFormat="1" ht="78" customHeight="1" x14ac:dyDescent="0.25">
      <c r="A32" s="80">
        <v>13</v>
      </c>
      <c r="B32" s="80">
        <v>1</v>
      </c>
      <c r="C32" s="51">
        <v>4</v>
      </c>
      <c r="D32" s="80">
        <v>5</v>
      </c>
      <c r="E32" s="60" t="s">
        <v>125</v>
      </c>
      <c r="F32" s="51" t="s">
        <v>126</v>
      </c>
      <c r="G32" s="51" t="s">
        <v>127</v>
      </c>
      <c r="H32" s="23" t="s">
        <v>50</v>
      </c>
      <c r="I32" s="24" t="s">
        <v>128</v>
      </c>
      <c r="J32" s="51" t="s">
        <v>129</v>
      </c>
      <c r="K32" s="95"/>
      <c r="L32" s="95" t="s">
        <v>40</v>
      </c>
      <c r="M32" s="98"/>
      <c r="N32" s="98">
        <v>65051.64</v>
      </c>
      <c r="O32" s="98"/>
      <c r="P32" s="98">
        <v>65051.64</v>
      </c>
      <c r="Q32" s="67" t="s">
        <v>123</v>
      </c>
      <c r="R32" s="67" t="s">
        <v>124</v>
      </c>
      <c r="S32" s="25"/>
    </row>
    <row r="33" spans="1:19" s="26" customFormat="1" ht="78" customHeight="1" x14ac:dyDescent="0.25">
      <c r="A33" s="81"/>
      <c r="B33" s="81"/>
      <c r="C33" s="52"/>
      <c r="D33" s="81"/>
      <c r="E33" s="61"/>
      <c r="F33" s="52"/>
      <c r="G33" s="52"/>
      <c r="H33" s="23" t="s">
        <v>130</v>
      </c>
      <c r="I33" s="24" t="s">
        <v>131</v>
      </c>
      <c r="J33" s="52"/>
      <c r="K33" s="96"/>
      <c r="L33" s="96"/>
      <c r="M33" s="99"/>
      <c r="N33" s="99"/>
      <c r="O33" s="99"/>
      <c r="P33" s="99"/>
      <c r="Q33" s="67"/>
      <c r="R33" s="67"/>
      <c r="S33" s="25"/>
    </row>
    <row r="34" spans="1:19" s="26" customFormat="1" ht="78" customHeight="1" x14ac:dyDescent="0.25">
      <c r="A34" s="81"/>
      <c r="B34" s="81"/>
      <c r="C34" s="52"/>
      <c r="D34" s="81"/>
      <c r="E34" s="61"/>
      <c r="F34" s="52"/>
      <c r="G34" s="52"/>
      <c r="H34" s="23" t="s">
        <v>132</v>
      </c>
      <c r="I34" s="24" t="s">
        <v>133</v>
      </c>
      <c r="J34" s="52"/>
      <c r="K34" s="96"/>
      <c r="L34" s="96"/>
      <c r="M34" s="99"/>
      <c r="N34" s="99"/>
      <c r="O34" s="99"/>
      <c r="P34" s="99"/>
      <c r="Q34" s="67"/>
      <c r="R34" s="67"/>
      <c r="S34" s="25"/>
    </row>
    <row r="35" spans="1:19" s="26" customFormat="1" ht="85.5" customHeight="1" x14ac:dyDescent="0.25">
      <c r="A35" s="101"/>
      <c r="B35" s="101"/>
      <c r="C35" s="53"/>
      <c r="D35" s="101"/>
      <c r="E35" s="62"/>
      <c r="F35" s="53"/>
      <c r="G35" s="53"/>
      <c r="H35" s="23" t="s">
        <v>134</v>
      </c>
      <c r="I35" s="24" t="s">
        <v>135</v>
      </c>
      <c r="J35" s="53"/>
      <c r="K35" s="97"/>
      <c r="L35" s="97"/>
      <c r="M35" s="100"/>
      <c r="N35" s="100"/>
      <c r="O35" s="100"/>
      <c r="P35" s="100"/>
      <c r="Q35" s="67"/>
      <c r="R35" s="67"/>
      <c r="S35" s="25"/>
    </row>
    <row r="36" spans="1:19" s="26" customFormat="1" ht="112.5" customHeight="1" x14ac:dyDescent="0.25">
      <c r="A36" s="77">
        <v>14</v>
      </c>
      <c r="B36" s="77">
        <v>1</v>
      </c>
      <c r="C36" s="67">
        <v>4</v>
      </c>
      <c r="D36" s="77">
        <v>5</v>
      </c>
      <c r="E36" s="78" t="s">
        <v>136</v>
      </c>
      <c r="F36" s="67" t="s">
        <v>137</v>
      </c>
      <c r="G36" s="67" t="s">
        <v>138</v>
      </c>
      <c r="H36" s="23" t="s">
        <v>58</v>
      </c>
      <c r="I36" s="24" t="s">
        <v>51</v>
      </c>
      <c r="J36" s="67" t="s">
        <v>139</v>
      </c>
      <c r="K36" s="68"/>
      <c r="L36" s="68" t="s">
        <v>40</v>
      </c>
      <c r="M36" s="66"/>
      <c r="N36" s="66">
        <v>120000</v>
      </c>
      <c r="O36" s="66"/>
      <c r="P36" s="66">
        <v>120000</v>
      </c>
      <c r="Q36" s="67" t="s">
        <v>123</v>
      </c>
      <c r="R36" s="67" t="s">
        <v>124</v>
      </c>
      <c r="S36" s="25"/>
    </row>
    <row r="37" spans="1:19" s="26" customFormat="1" ht="75" customHeight="1" x14ac:dyDescent="0.25">
      <c r="A37" s="77"/>
      <c r="B37" s="77"/>
      <c r="C37" s="67"/>
      <c r="D37" s="77"/>
      <c r="E37" s="78"/>
      <c r="F37" s="67"/>
      <c r="G37" s="67"/>
      <c r="H37" s="51" t="s">
        <v>140</v>
      </c>
      <c r="I37" s="54" t="s">
        <v>141</v>
      </c>
      <c r="J37" s="67"/>
      <c r="K37" s="68"/>
      <c r="L37" s="68"/>
      <c r="M37" s="66"/>
      <c r="N37" s="66"/>
      <c r="O37" s="66"/>
      <c r="P37" s="66"/>
      <c r="Q37" s="67"/>
      <c r="R37" s="67"/>
      <c r="S37" s="25"/>
    </row>
    <row r="38" spans="1:19" s="26" customFormat="1" ht="5.25" customHeight="1" x14ac:dyDescent="0.25">
      <c r="A38" s="77"/>
      <c r="B38" s="77"/>
      <c r="C38" s="67"/>
      <c r="D38" s="77"/>
      <c r="E38" s="78"/>
      <c r="F38" s="67"/>
      <c r="G38" s="67"/>
      <c r="H38" s="52"/>
      <c r="I38" s="55"/>
      <c r="J38" s="67"/>
      <c r="K38" s="68"/>
      <c r="L38" s="68"/>
      <c r="M38" s="66"/>
      <c r="N38" s="66"/>
      <c r="O38" s="66"/>
      <c r="P38" s="66"/>
      <c r="Q38" s="67"/>
      <c r="R38" s="67"/>
      <c r="S38" s="25"/>
    </row>
    <row r="39" spans="1:19" s="26" customFormat="1" ht="9.75" customHeight="1" x14ac:dyDescent="0.25">
      <c r="A39" s="77"/>
      <c r="B39" s="77"/>
      <c r="C39" s="67"/>
      <c r="D39" s="77"/>
      <c r="E39" s="78"/>
      <c r="F39" s="67"/>
      <c r="G39" s="67"/>
      <c r="H39" s="53"/>
      <c r="I39" s="56"/>
      <c r="J39" s="67"/>
      <c r="K39" s="68"/>
      <c r="L39" s="68"/>
      <c r="M39" s="66"/>
      <c r="N39" s="66"/>
      <c r="O39" s="66"/>
      <c r="P39" s="66"/>
      <c r="Q39" s="67"/>
      <c r="R39" s="67"/>
      <c r="S39" s="25"/>
    </row>
    <row r="40" spans="1:19" s="26" customFormat="1" ht="81.75" customHeight="1" x14ac:dyDescent="0.25">
      <c r="A40" s="77">
        <v>15</v>
      </c>
      <c r="B40" s="77">
        <v>1</v>
      </c>
      <c r="C40" s="67">
        <v>4</v>
      </c>
      <c r="D40" s="77">
        <v>2</v>
      </c>
      <c r="E40" s="78" t="s">
        <v>142</v>
      </c>
      <c r="F40" s="67" t="s">
        <v>143</v>
      </c>
      <c r="G40" s="67" t="s">
        <v>144</v>
      </c>
      <c r="H40" s="23" t="s">
        <v>144</v>
      </c>
      <c r="I40" s="24" t="s">
        <v>51</v>
      </c>
      <c r="J40" s="67" t="s">
        <v>145</v>
      </c>
      <c r="K40" s="68"/>
      <c r="L40" s="68" t="s">
        <v>40</v>
      </c>
      <c r="M40" s="66"/>
      <c r="N40" s="66">
        <v>138480</v>
      </c>
      <c r="O40" s="66"/>
      <c r="P40" s="66">
        <v>138480</v>
      </c>
      <c r="Q40" s="67" t="s">
        <v>123</v>
      </c>
      <c r="R40" s="67" t="s">
        <v>124</v>
      </c>
      <c r="S40" s="25"/>
    </row>
    <row r="41" spans="1:19" s="26" customFormat="1" ht="81.75" customHeight="1" x14ac:dyDescent="0.25">
      <c r="A41" s="77"/>
      <c r="B41" s="77"/>
      <c r="C41" s="67"/>
      <c r="D41" s="77"/>
      <c r="E41" s="78"/>
      <c r="F41" s="67"/>
      <c r="G41" s="67"/>
      <c r="H41" s="23" t="s">
        <v>43</v>
      </c>
      <c r="I41" s="24" t="s">
        <v>146</v>
      </c>
      <c r="J41" s="67"/>
      <c r="K41" s="68"/>
      <c r="L41" s="68"/>
      <c r="M41" s="66"/>
      <c r="N41" s="66"/>
      <c r="O41" s="66"/>
      <c r="P41" s="66"/>
      <c r="Q41" s="67"/>
      <c r="R41" s="67"/>
      <c r="S41" s="25"/>
    </row>
    <row r="42" spans="1:19" ht="108.75" customHeight="1" x14ac:dyDescent="0.25">
      <c r="A42" s="93">
        <v>16</v>
      </c>
      <c r="B42" s="93">
        <v>1</v>
      </c>
      <c r="C42" s="91">
        <v>4</v>
      </c>
      <c r="D42" s="93">
        <v>5</v>
      </c>
      <c r="E42" s="94" t="s">
        <v>147</v>
      </c>
      <c r="F42" s="91" t="s">
        <v>148</v>
      </c>
      <c r="G42" s="91" t="s">
        <v>89</v>
      </c>
      <c r="H42" s="27" t="s">
        <v>149</v>
      </c>
      <c r="I42" s="28" t="s">
        <v>51</v>
      </c>
      <c r="J42" s="91" t="s">
        <v>150</v>
      </c>
      <c r="K42" s="92"/>
      <c r="L42" s="92" t="s">
        <v>122</v>
      </c>
      <c r="M42" s="90"/>
      <c r="N42" s="90">
        <v>113209.55</v>
      </c>
      <c r="O42" s="90"/>
      <c r="P42" s="90">
        <v>107700</v>
      </c>
      <c r="Q42" s="91" t="s">
        <v>151</v>
      </c>
      <c r="R42" s="91" t="s">
        <v>152</v>
      </c>
    </row>
    <row r="43" spans="1:19" ht="108.75" customHeight="1" x14ac:dyDescent="0.25">
      <c r="A43" s="93"/>
      <c r="B43" s="93"/>
      <c r="C43" s="91"/>
      <c r="D43" s="93"/>
      <c r="E43" s="94"/>
      <c r="F43" s="91"/>
      <c r="G43" s="91"/>
      <c r="H43" s="27" t="s">
        <v>43</v>
      </c>
      <c r="I43" s="28" t="s">
        <v>153</v>
      </c>
      <c r="J43" s="91"/>
      <c r="K43" s="92"/>
      <c r="L43" s="92"/>
      <c r="M43" s="90"/>
      <c r="N43" s="90"/>
      <c r="O43" s="90"/>
      <c r="P43" s="90"/>
      <c r="Q43" s="91"/>
      <c r="R43" s="91"/>
    </row>
    <row r="44" spans="1:19" s="14" customFormat="1" ht="108.75" customHeight="1" x14ac:dyDescent="0.25">
      <c r="A44" s="85">
        <v>17</v>
      </c>
      <c r="B44" s="85">
        <v>1</v>
      </c>
      <c r="C44" s="83">
        <v>4</v>
      </c>
      <c r="D44" s="85">
        <v>5</v>
      </c>
      <c r="E44" s="86" t="s">
        <v>154</v>
      </c>
      <c r="F44" s="83" t="s">
        <v>155</v>
      </c>
      <c r="G44" s="91" t="s">
        <v>89</v>
      </c>
      <c r="H44" s="27" t="s">
        <v>149</v>
      </c>
      <c r="I44" s="17" t="s">
        <v>51</v>
      </c>
      <c r="J44" s="83" t="s">
        <v>156</v>
      </c>
      <c r="K44" s="84"/>
      <c r="L44" s="92" t="s">
        <v>53</v>
      </c>
      <c r="M44" s="82"/>
      <c r="N44" s="82">
        <v>84295</v>
      </c>
      <c r="O44" s="82"/>
      <c r="P44" s="82">
        <v>78115</v>
      </c>
      <c r="Q44" s="91" t="s">
        <v>110</v>
      </c>
      <c r="R44" s="91" t="s">
        <v>157</v>
      </c>
    </row>
    <row r="45" spans="1:19" s="14" customFormat="1" ht="108.75" customHeight="1" x14ac:dyDescent="0.25">
      <c r="A45" s="85"/>
      <c r="B45" s="85"/>
      <c r="C45" s="83"/>
      <c r="D45" s="85"/>
      <c r="E45" s="86"/>
      <c r="F45" s="83"/>
      <c r="G45" s="91"/>
      <c r="H45" s="27" t="s">
        <v>43</v>
      </c>
      <c r="I45" s="17" t="s">
        <v>158</v>
      </c>
      <c r="J45" s="83"/>
      <c r="K45" s="84"/>
      <c r="L45" s="92"/>
      <c r="M45" s="82"/>
      <c r="N45" s="82"/>
      <c r="O45" s="82"/>
      <c r="P45" s="82"/>
      <c r="Q45" s="91"/>
      <c r="R45" s="91"/>
    </row>
    <row r="46" spans="1:19" ht="63.75" customHeight="1" x14ac:dyDescent="0.25">
      <c r="A46" s="93">
        <v>18</v>
      </c>
      <c r="B46" s="93">
        <v>1</v>
      </c>
      <c r="C46" s="91">
        <v>4</v>
      </c>
      <c r="D46" s="93">
        <v>5</v>
      </c>
      <c r="E46" s="94" t="s">
        <v>159</v>
      </c>
      <c r="F46" s="91" t="s">
        <v>160</v>
      </c>
      <c r="G46" s="91" t="s">
        <v>89</v>
      </c>
      <c r="H46" s="27" t="s">
        <v>149</v>
      </c>
      <c r="I46" s="28" t="s">
        <v>51</v>
      </c>
      <c r="J46" s="91" t="s">
        <v>161</v>
      </c>
      <c r="K46" s="92"/>
      <c r="L46" s="92" t="s">
        <v>40</v>
      </c>
      <c r="M46" s="90"/>
      <c r="N46" s="90">
        <v>124420</v>
      </c>
      <c r="O46" s="90"/>
      <c r="P46" s="90">
        <v>124120</v>
      </c>
      <c r="Q46" s="91" t="s">
        <v>162</v>
      </c>
      <c r="R46" s="91" t="s">
        <v>163</v>
      </c>
    </row>
    <row r="47" spans="1:19" ht="112.5" customHeight="1" x14ac:dyDescent="0.25">
      <c r="A47" s="93"/>
      <c r="B47" s="93"/>
      <c r="C47" s="91"/>
      <c r="D47" s="93"/>
      <c r="E47" s="94"/>
      <c r="F47" s="91"/>
      <c r="G47" s="91"/>
      <c r="H47" s="27" t="s">
        <v>43</v>
      </c>
      <c r="I47" s="28" t="s">
        <v>164</v>
      </c>
      <c r="J47" s="91"/>
      <c r="K47" s="92"/>
      <c r="L47" s="92"/>
      <c r="M47" s="90"/>
      <c r="N47" s="90"/>
      <c r="O47" s="90"/>
      <c r="P47" s="90"/>
      <c r="Q47" s="91"/>
      <c r="R47" s="91"/>
    </row>
    <row r="48" spans="1:19" s="30" customFormat="1" ht="66.75" customHeight="1" x14ac:dyDescent="0.2">
      <c r="A48" s="85">
        <v>19</v>
      </c>
      <c r="B48" s="85">
        <v>1</v>
      </c>
      <c r="C48" s="85">
        <v>4</v>
      </c>
      <c r="D48" s="83">
        <v>5</v>
      </c>
      <c r="E48" s="86" t="s">
        <v>165</v>
      </c>
      <c r="F48" s="83" t="s">
        <v>166</v>
      </c>
      <c r="G48" s="83" t="s">
        <v>49</v>
      </c>
      <c r="H48" s="29" t="s">
        <v>167</v>
      </c>
      <c r="I48" s="29">
        <v>2</v>
      </c>
      <c r="J48" s="83" t="s">
        <v>168</v>
      </c>
      <c r="K48" s="87"/>
      <c r="L48" s="87" t="s">
        <v>40</v>
      </c>
      <c r="M48" s="89"/>
      <c r="N48" s="88">
        <v>55241.98</v>
      </c>
      <c r="O48" s="88"/>
      <c r="P48" s="88">
        <v>53841.98</v>
      </c>
      <c r="Q48" s="87" t="s">
        <v>169</v>
      </c>
      <c r="R48" s="87" t="s">
        <v>170</v>
      </c>
    </row>
    <row r="49" spans="1:19" s="30" customFormat="1" ht="130.5" customHeight="1" x14ac:dyDescent="0.2">
      <c r="A49" s="85"/>
      <c r="B49" s="85"/>
      <c r="C49" s="85"/>
      <c r="D49" s="83"/>
      <c r="E49" s="86"/>
      <c r="F49" s="83"/>
      <c r="G49" s="83"/>
      <c r="H49" s="29" t="s">
        <v>43</v>
      </c>
      <c r="I49" s="29">
        <v>40</v>
      </c>
      <c r="J49" s="83"/>
      <c r="K49" s="87"/>
      <c r="L49" s="87"/>
      <c r="M49" s="89"/>
      <c r="N49" s="88"/>
      <c r="O49" s="88"/>
      <c r="P49" s="88"/>
      <c r="Q49" s="87"/>
      <c r="R49" s="87"/>
    </row>
    <row r="50" spans="1:19" s="14" customFormat="1" ht="31.5" customHeight="1" x14ac:dyDescent="0.25">
      <c r="A50" s="85">
        <v>20</v>
      </c>
      <c r="B50" s="85">
        <v>1</v>
      </c>
      <c r="C50" s="83">
        <v>4</v>
      </c>
      <c r="D50" s="85">
        <v>5</v>
      </c>
      <c r="E50" s="86" t="s">
        <v>171</v>
      </c>
      <c r="F50" s="83" t="s">
        <v>172</v>
      </c>
      <c r="G50" s="83" t="s">
        <v>173</v>
      </c>
      <c r="H50" s="18" t="s">
        <v>149</v>
      </c>
      <c r="I50" s="17" t="s">
        <v>51</v>
      </c>
      <c r="J50" s="83" t="s">
        <v>174</v>
      </c>
      <c r="K50" s="84"/>
      <c r="L50" s="87" t="s">
        <v>40</v>
      </c>
      <c r="M50" s="82"/>
      <c r="N50" s="82">
        <v>426623.63</v>
      </c>
      <c r="O50" s="82"/>
      <c r="P50" s="82">
        <v>423754.58</v>
      </c>
      <c r="Q50" s="83" t="s">
        <v>100</v>
      </c>
      <c r="R50" s="83" t="s">
        <v>175</v>
      </c>
    </row>
    <row r="51" spans="1:19" s="14" customFormat="1" ht="31.5" customHeight="1" x14ac:dyDescent="0.25">
      <c r="A51" s="85"/>
      <c r="B51" s="85"/>
      <c r="C51" s="83"/>
      <c r="D51" s="85"/>
      <c r="E51" s="86"/>
      <c r="F51" s="83"/>
      <c r="G51" s="83"/>
      <c r="H51" s="18" t="s">
        <v>176</v>
      </c>
      <c r="I51" s="17" t="s">
        <v>98</v>
      </c>
      <c r="J51" s="83"/>
      <c r="K51" s="84"/>
      <c r="L51" s="87"/>
      <c r="M51" s="82"/>
      <c r="N51" s="82"/>
      <c r="O51" s="82"/>
      <c r="P51" s="82"/>
      <c r="Q51" s="83"/>
      <c r="R51" s="83"/>
    </row>
    <row r="52" spans="1:19" s="14" customFormat="1" ht="33" customHeight="1" x14ac:dyDescent="0.25">
      <c r="A52" s="85"/>
      <c r="B52" s="85"/>
      <c r="C52" s="83"/>
      <c r="D52" s="85"/>
      <c r="E52" s="86"/>
      <c r="F52" s="83"/>
      <c r="G52" s="83"/>
      <c r="H52" s="18" t="s">
        <v>177</v>
      </c>
      <c r="I52" s="17" t="s">
        <v>51</v>
      </c>
      <c r="J52" s="83"/>
      <c r="K52" s="84"/>
      <c r="L52" s="87"/>
      <c r="M52" s="82"/>
      <c r="N52" s="82"/>
      <c r="O52" s="82"/>
      <c r="P52" s="82"/>
      <c r="Q52" s="83"/>
      <c r="R52" s="83"/>
    </row>
    <row r="53" spans="1:19" s="14" customFormat="1" ht="96.75" customHeight="1" x14ac:dyDescent="0.25">
      <c r="A53" s="85"/>
      <c r="B53" s="85"/>
      <c r="C53" s="83"/>
      <c r="D53" s="85"/>
      <c r="E53" s="86"/>
      <c r="F53" s="83"/>
      <c r="G53" s="83"/>
      <c r="H53" s="18" t="s">
        <v>69</v>
      </c>
      <c r="I53" s="17" t="s">
        <v>103</v>
      </c>
      <c r="J53" s="83"/>
      <c r="K53" s="84"/>
      <c r="L53" s="87"/>
      <c r="M53" s="82"/>
      <c r="N53" s="82"/>
      <c r="O53" s="82"/>
      <c r="P53" s="82"/>
      <c r="Q53" s="83"/>
      <c r="R53" s="83"/>
    </row>
    <row r="54" spans="1:19" s="14" customFormat="1" ht="76.5" customHeight="1" x14ac:dyDescent="0.25">
      <c r="A54" s="85">
        <v>21</v>
      </c>
      <c r="B54" s="85">
        <v>1</v>
      </c>
      <c r="C54" s="83">
        <v>4</v>
      </c>
      <c r="D54" s="85">
        <v>5</v>
      </c>
      <c r="E54" s="86" t="s">
        <v>178</v>
      </c>
      <c r="F54" s="83" t="s">
        <v>179</v>
      </c>
      <c r="G54" s="83" t="s">
        <v>89</v>
      </c>
      <c r="H54" s="18" t="s">
        <v>149</v>
      </c>
      <c r="I54" s="17" t="s">
        <v>51</v>
      </c>
      <c r="J54" s="83" t="s">
        <v>180</v>
      </c>
      <c r="K54" s="84"/>
      <c r="L54" s="84" t="s">
        <v>53</v>
      </c>
      <c r="M54" s="82"/>
      <c r="N54" s="82">
        <v>88179.19</v>
      </c>
      <c r="O54" s="82"/>
      <c r="P54" s="82">
        <v>82679.19</v>
      </c>
      <c r="Q54" s="83" t="s">
        <v>110</v>
      </c>
      <c r="R54" s="83" t="s">
        <v>157</v>
      </c>
    </row>
    <row r="55" spans="1:19" s="14" customFormat="1" ht="76.5" customHeight="1" x14ac:dyDescent="0.25">
      <c r="A55" s="85"/>
      <c r="B55" s="85"/>
      <c r="C55" s="83"/>
      <c r="D55" s="85"/>
      <c r="E55" s="86"/>
      <c r="F55" s="83"/>
      <c r="G55" s="83"/>
      <c r="H55" s="18" t="s">
        <v>43</v>
      </c>
      <c r="I55" s="17" t="s">
        <v>158</v>
      </c>
      <c r="J55" s="83"/>
      <c r="K55" s="84"/>
      <c r="L55" s="84"/>
      <c r="M55" s="82"/>
      <c r="N55" s="82"/>
      <c r="O55" s="82"/>
      <c r="P55" s="82"/>
      <c r="Q55" s="83"/>
      <c r="R55" s="83"/>
    </row>
    <row r="56" spans="1:19" s="26" customFormat="1" ht="97.5" customHeight="1" x14ac:dyDescent="0.25">
      <c r="A56" s="77">
        <v>22</v>
      </c>
      <c r="B56" s="77">
        <v>1</v>
      </c>
      <c r="C56" s="67">
        <v>4</v>
      </c>
      <c r="D56" s="77">
        <v>5</v>
      </c>
      <c r="E56" s="78" t="s">
        <v>181</v>
      </c>
      <c r="F56" s="67" t="s">
        <v>182</v>
      </c>
      <c r="G56" s="67" t="s">
        <v>183</v>
      </c>
      <c r="H56" s="67" t="s">
        <v>184</v>
      </c>
      <c r="I56" s="69" t="s">
        <v>74</v>
      </c>
      <c r="J56" s="67" t="s">
        <v>185</v>
      </c>
      <c r="K56" s="68"/>
      <c r="L56" s="68" t="s">
        <v>53</v>
      </c>
      <c r="M56" s="66"/>
      <c r="N56" s="66">
        <v>12000</v>
      </c>
      <c r="O56" s="66"/>
      <c r="P56" s="66">
        <v>12000</v>
      </c>
      <c r="Q56" s="67" t="s">
        <v>123</v>
      </c>
      <c r="R56" s="67" t="s">
        <v>124</v>
      </c>
      <c r="S56" s="25"/>
    </row>
    <row r="57" spans="1:19" s="26" customFormat="1" ht="81.75" customHeight="1" x14ac:dyDescent="0.25">
      <c r="A57" s="77"/>
      <c r="B57" s="77"/>
      <c r="C57" s="67"/>
      <c r="D57" s="77"/>
      <c r="E57" s="78"/>
      <c r="F57" s="67"/>
      <c r="G57" s="67"/>
      <c r="H57" s="67"/>
      <c r="I57" s="69"/>
      <c r="J57" s="67"/>
      <c r="K57" s="68"/>
      <c r="L57" s="68"/>
      <c r="M57" s="66"/>
      <c r="N57" s="66"/>
      <c r="O57" s="66"/>
      <c r="P57" s="66"/>
      <c r="Q57" s="67"/>
      <c r="R57" s="67"/>
      <c r="S57" s="25"/>
    </row>
    <row r="58" spans="1:19" s="26" customFormat="1" ht="28.5" customHeight="1" x14ac:dyDescent="0.25">
      <c r="A58" s="77">
        <v>23</v>
      </c>
      <c r="B58" s="77">
        <v>1</v>
      </c>
      <c r="C58" s="77">
        <v>4</v>
      </c>
      <c r="D58" s="67">
        <v>2</v>
      </c>
      <c r="E58" s="78" t="s">
        <v>186</v>
      </c>
      <c r="F58" s="67" t="s">
        <v>187</v>
      </c>
      <c r="G58" s="67" t="s">
        <v>188</v>
      </c>
      <c r="H58" s="31" t="s">
        <v>167</v>
      </c>
      <c r="I58" s="31">
        <v>4</v>
      </c>
      <c r="J58" s="65" t="s">
        <v>189</v>
      </c>
      <c r="K58" s="65"/>
      <c r="L58" s="65" t="s">
        <v>190</v>
      </c>
      <c r="M58" s="65"/>
      <c r="N58" s="63">
        <v>135664.95999999999</v>
      </c>
      <c r="O58" s="63"/>
      <c r="P58" s="63">
        <v>135664.95999999999</v>
      </c>
      <c r="Q58" s="65" t="s">
        <v>41</v>
      </c>
      <c r="R58" s="65" t="s">
        <v>42</v>
      </c>
    </row>
    <row r="59" spans="1:19" s="26" customFormat="1" ht="32.25" customHeight="1" x14ac:dyDescent="0.25">
      <c r="A59" s="77"/>
      <c r="B59" s="77"/>
      <c r="C59" s="77"/>
      <c r="D59" s="67"/>
      <c r="E59" s="78"/>
      <c r="F59" s="67"/>
      <c r="G59" s="67"/>
      <c r="H59" s="31" t="s">
        <v>191</v>
      </c>
      <c r="I59" s="31">
        <v>4</v>
      </c>
      <c r="J59" s="65"/>
      <c r="K59" s="65"/>
      <c r="L59" s="65"/>
      <c r="M59" s="65"/>
      <c r="N59" s="63"/>
      <c r="O59" s="63"/>
      <c r="P59" s="63"/>
      <c r="Q59" s="65"/>
      <c r="R59" s="65"/>
    </row>
    <row r="60" spans="1:19" s="26" customFormat="1" ht="27" customHeight="1" x14ac:dyDescent="0.25">
      <c r="A60" s="77"/>
      <c r="B60" s="77"/>
      <c r="C60" s="77"/>
      <c r="D60" s="67"/>
      <c r="E60" s="78"/>
      <c r="F60" s="67"/>
      <c r="G60" s="67"/>
      <c r="H60" s="31" t="s">
        <v>43</v>
      </c>
      <c r="I60" s="31">
        <v>133</v>
      </c>
      <c r="J60" s="65"/>
      <c r="K60" s="65"/>
      <c r="L60" s="65"/>
      <c r="M60" s="65"/>
      <c r="N60" s="63"/>
      <c r="O60" s="63"/>
      <c r="P60" s="63"/>
      <c r="Q60" s="65"/>
      <c r="R60" s="65"/>
    </row>
    <row r="61" spans="1:19" s="26" customFormat="1" ht="113.25" customHeight="1" x14ac:dyDescent="0.25">
      <c r="A61" s="80">
        <v>24</v>
      </c>
      <c r="B61" s="80">
        <v>1</v>
      </c>
      <c r="C61" s="80">
        <v>4</v>
      </c>
      <c r="D61" s="51">
        <v>2</v>
      </c>
      <c r="E61" s="60" t="s">
        <v>192</v>
      </c>
      <c r="F61" s="51" t="s">
        <v>193</v>
      </c>
      <c r="G61" s="51" t="s">
        <v>194</v>
      </c>
      <c r="H61" s="31" t="s">
        <v>195</v>
      </c>
      <c r="I61" s="31">
        <v>1</v>
      </c>
      <c r="J61" s="74" t="s">
        <v>196</v>
      </c>
      <c r="K61" s="74"/>
      <c r="L61" s="74" t="s">
        <v>53</v>
      </c>
      <c r="M61" s="74"/>
      <c r="N61" s="70">
        <v>150000</v>
      </c>
      <c r="O61" s="70"/>
      <c r="P61" s="70">
        <v>150000</v>
      </c>
      <c r="Q61" s="72" t="s">
        <v>197</v>
      </c>
      <c r="R61" s="74" t="s">
        <v>198</v>
      </c>
    </row>
    <row r="62" spans="1:19" s="26" customFormat="1" ht="92.25" customHeight="1" x14ac:dyDescent="0.25">
      <c r="A62" s="81"/>
      <c r="B62" s="81"/>
      <c r="C62" s="81"/>
      <c r="D62" s="52"/>
      <c r="E62" s="61"/>
      <c r="F62" s="52"/>
      <c r="G62" s="52"/>
      <c r="H62" s="32" t="s">
        <v>199</v>
      </c>
      <c r="I62" s="31">
        <v>200</v>
      </c>
      <c r="J62" s="75"/>
      <c r="K62" s="75"/>
      <c r="L62" s="75"/>
      <c r="M62" s="75"/>
      <c r="N62" s="71"/>
      <c r="O62" s="71"/>
      <c r="P62" s="71"/>
      <c r="Q62" s="73"/>
      <c r="R62" s="75"/>
    </row>
    <row r="63" spans="1:19" s="26" customFormat="1" ht="91.5" customHeight="1" x14ac:dyDescent="0.25">
      <c r="A63" s="81"/>
      <c r="B63" s="81"/>
      <c r="C63" s="81"/>
      <c r="D63" s="52"/>
      <c r="E63" s="61"/>
      <c r="F63" s="53"/>
      <c r="G63" s="52"/>
      <c r="H63" s="32" t="s">
        <v>200</v>
      </c>
      <c r="I63" s="31">
        <v>2</v>
      </c>
      <c r="J63" s="79"/>
      <c r="K63" s="75"/>
      <c r="L63" s="75"/>
      <c r="M63" s="75"/>
      <c r="N63" s="71"/>
      <c r="O63" s="71"/>
      <c r="P63" s="71"/>
      <c r="Q63" s="73"/>
      <c r="R63" s="75"/>
    </row>
    <row r="64" spans="1:19" s="26" customFormat="1" ht="15" customHeight="1" x14ac:dyDescent="0.25">
      <c r="A64" s="76" t="s">
        <v>164</v>
      </c>
      <c r="B64" s="77">
        <v>1</v>
      </c>
      <c r="C64" s="77">
        <v>4</v>
      </c>
      <c r="D64" s="67">
        <v>2</v>
      </c>
      <c r="E64" s="78" t="s">
        <v>201</v>
      </c>
      <c r="F64" s="67" t="s">
        <v>202</v>
      </c>
      <c r="G64" s="67" t="s">
        <v>203</v>
      </c>
      <c r="H64" s="68" t="s">
        <v>204</v>
      </c>
      <c r="I64" s="69" t="s">
        <v>128</v>
      </c>
      <c r="J64" s="65" t="s">
        <v>205</v>
      </c>
      <c r="K64" s="65"/>
      <c r="L64" s="65" t="s">
        <v>53</v>
      </c>
      <c r="M64" s="63"/>
      <c r="N64" s="64">
        <v>120000</v>
      </c>
      <c r="O64" s="65"/>
      <c r="P64" s="66">
        <v>120000</v>
      </c>
      <c r="Q64" s="67" t="s">
        <v>41</v>
      </c>
      <c r="R64" s="65" t="s">
        <v>42</v>
      </c>
    </row>
    <row r="65" spans="1:19" s="26" customFormat="1" ht="39" customHeight="1" x14ac:dyDescent="0.25">
      <c r="A65" s="76"/>
      <c r="B65" s="77"/>
      <c r="C65" s="77"/>
      <c r="D65" s="67"/>
      <c r="E65" s="78"/>
      <c r="F65" s="67"/>
      <c r="G65" s="67"/>
      <c r="H65" s="68"/>
      <c r="I65" s="69"/>
      <c r="J65" s="65"/>
      <c r="K65" s="65"/>
      <c r="L65" s="65"/>
      <c r="M65" s="63"/>
      <c r="N65" s="64"/>
      <c r="O65" s="65"/>
      <c r="P65" s="66"/>
      <c r="Q65" s="67"/>
      <c r="R65" s="65"/>
    </row>
    <row r="66" spans="1:19" s="26" customFormat="1" ht="51.75" customHeight="1" x14ac:dyDescent="0.25">
      <c r="A66" s="76"/>
      <c r="B66" s="77"/>
      <c r="C66" s="77"/>
      <c r="D66" s="67"/>
      <c r="E66" s="78"/>
      <c r="F66" s="67"/>
      <c r="G66" s="67"/>
      <c r="H66" s="33" t="s">
        <v>206</v>
      </c>
      <c r="I66" s="24" t="s">
        <v>207</v>
      </c>
      <c r="J66" s="65"/>
      <c r="K66" s="65"/>
      <c r="L66" s="65"/>
      <c r="M66" s="63"/>
      <c r="N66" s="64"/>
      <c r="O66" s="65"/>
      <c r="P66" s="66"/>
      <c r="Q66" s="67"/>
      <c r="R66" s="65"/>
      <c r="S66" s="34"/>
    </row>
    <row r="67" spans="1:19" s="26" customFormat="1" ht="45" x14ac:dyDescent="0.25">
      <c r="A67" s="76"/>
      <c r="B67" s="77"/>
      <c r="C67" s="77"/>
      <c r="D67" s="67"/>
      <c r="E67" s="78"/>
      <c r="F67" s="67"/>
      <c r="G67" s="67"/>
      <c r="H67" s="33" t="s">
        <v>208</v>
      </c>
      <c r="I67" s="24" t="s">
        <v>209</v>
      </c>
      <c r="J67" s="65"/>
      <c r="K67" s="65"/>
      <c r="L67" s="65"/>
      <c r="M67" s="63"/>
      <c r="N67" s="64"/>
      <c r="O67" s="65"/>
      <c r="P67" s="66"/>
      <c r="Q67" s="67"/>
      <c r="R67" s="65"/>
    </row>
    <row r="68" spans="1:19" s="26" customFormat="1" ht="45" x14ac:dyDescent="0.25">
      <c r="A68" s="76"/>
      <c r="B68" s="77"/>
      <c r="C68" s="77"/>
      <c r="D68" s="67"/>
      <c r="E68" s="78"/>
      <c r="F68" s="67"/>
      <c r="G68" s="67"/>
      <c r="H68" s="33" t="s">
        <v>210</v>
      </c>
      <c r="I68" s="24" t="s">
        <v>211</v>
      </c>
      <c r="J68" s="65"/>
      <c r="K68" s="65"/>
      <c r="L68" s="65"/>
      <c r="M68" s="63"/>
      <c r="N68" s="64"/>
      <c r="O68" s="65"/>
      <c r="P68" s="66"/>
      <c r="Q68" s="67"/>
      <c r="R68" s="65"/>
    </row>
    <row r="69" spans="1:19" s="26" customFormat="1" ht="30" x14ac:dyDescent="0.25">
      <c r="A69" s="76"/>
      <c r="B69" s="77"/>
      <c r="C69" s="77"/>
      <c r="D69" s="67"/>
      <c r="E69" s="78"/>
      <c r="F69" s="67"/>
      <c r="G69" s="23" t="s">
        <v>212</v>
      </c>
      <c r="H69" s="31" t="s">
        <v>213</v>
      </c>
      <c r="I69" s="24" t="s">
        <v>51</v>
      </c>
      <c r="J69" s="65"/>
      <c r="K69" s="65"/>
      <c r="L69" s="65"/>
      <c r="M69" s="63"/>
      <c r="N69" s="64"/>
      <c r="O69" s="65"/>
      <c r="P69" s="66"/>
      <c r="Q69" s="67"/>
      <c r="R69" s="65"/>
    </row>
    <row r="70" spans="1:19" s="26" customFormat="1" ht="25.5" customHeight="1" x14ac:dyDescent="0.25">
      <c r="A70" s="76"/>
      <c r="B70" s="77"/>
      <c r="C70" s="77"/>
      <c r="D70" s="67"/>
      <c r="E70" s="78"/>
      <c r="F70" s="67"/>
      <c r="G70" s="67" t="s">
        <v>38</v>
      </c>
      <c r="H70" s="31" t="s">
        <v>38</v>
      </c>
      <c r="I70" s="24" t="s">
        <v>51</v>
      </c>
      <c r="J70" s="65"/>
      <c r="K70" s="65"/>
      <c r="L70" s="65"/>
      <c r="M70" s="63"/>
      <c r="N70" s="64"/>
      <c r="O70" s="65"/>
      <c r="P70" s="66"/>
      <c r="Q70" s="67"/>
      <c r="R70" s="65"/>
    </row>
    <row r="71" spans="1:19" s="26" customFormat="1" ht="180" x14ac:dyDescent="0.25">
      <c r="A71" s="76"/>
      <c r="B71" s="77"/>
      <c r="C71" s="77"/>
      <c r="D71" s="67"/>
      <c r="E71" s="78"/>
      <c r="F71" s="67"/>
      <c r="G71" s="67"/>
      <c r="H71" s="31" t="s">
        <v>43</v>
      </c>
      <c r="I71" s="35" t="s">
        <v>214</v>
      </c>
      <c r="J71" s="65"/>
      <c r="K71" s="65"/>
      <c r="L71" s="65"/>
      <c r="M71" s="63"/>
      <c r="N71" s="64"/>
      <c r="O71" s="65"/>
      <c r="P71" s="66"/>
      <c r="Q71" s="67"/>
      <c r="R71" s="65"/>
    </row>
    <row r="72" spans="1:19" s="26" customFormat="1" ht="42" customHeight="1" x14ac:dyDescent="0.25">
      <c r="A72" s="60">
        <v>26</v>
      </c>
      <c r="B72" s="51">
        <v>1</v>
      </c>
      <c r="C72" s="51">
        <v>4</v>
      </c>
      <c r="D72" s="51">
        <v>2</v>
      </c>
      <c r="E72" s="60" t="s">
        <v>215</v>
      </c>
      <c r="F72" s="51" t="s">
        <v>216</v>
      </c>
      <c r="G72" s="36" t="s">
        <v>217</v>
      </c>
      <c r="H72" s="37" t="s">
        <v>213</v>
      </c>
      <c r="I72" s="38" t="s">
        <v>51</v>
      </c>
      <c r="J72" s="51" t="s">
        <v>218</v>
      </c>
      <c r="K72" s="51"/>
      <c r="L72" s="51" t="s">
        <v>53</v>
      </c>
      <c r="M72" s="57"/>
      <c r="N72" s="48">
        <v>50000</v>
      </c>
      <c r="O72" s="51"/>
      <c r="P72" s="48">
        <v>50000</v>
      </c>
      <c r="Q72" s="51" t="s">
        <v>41</v>
      </c>
      <c r="R72" s="51" t="s">
        <v>42</v>
      </c>
    </row>
    <row r="73" spans="1:19" s="26" customFormat="1" ht="12.75" customHeight="1" x14ac:dyDescent="0.25">
      <c r="A73" s="61"/>
      <c r="B73" s="52"/>
      <c r="C73" s="52"/>
      <c r="D73" s="52"/>
      <c r="E73" s="61"/>
      <c r="F73" s="52"/>
      <c r="G73" s="51" t="s">
        <v>203</v>
      </c>
      <c r="H73" s="51" t="s">
        <v>203</v>
      </c>
      <c r="I73" s="54" t="s">
        <v>128</v>
      </c>
      <c r="J73" s="52"/>
      <c r="K73" s="52"/>
      <c r="L73" s="52"/>
      <c r="M73" s="58"/>
      <c r="N73" s="49"/>
      <c r="O73" s="52"/>
      <c r="P73" s="49"/>
      <c r="Q73" s="52"/>
      <c r="R73" s="52"/>
    </row>
    <row r="74" spans="1:19" s="26" customFormat="1" x14ac:dyDescent="0.25">
      <c r="A74" s="61"/>
      <c r="B74" s="52"/>
      <c r="C74" s="52"/>
      <c r="D74" s="52"/>
      <c r="E74" s="61"/>
      <c r="F74" s="52"/>
      <c r="G74" s="52"/>
      <c r="H74" s="52"/>
      <c r="I74" s="55"/>
      <c r="J74" s="52"/>
      <c r="K74" s="52"/>
      <c r="L74" s="52"/>
      <c r="M74" s="58"/>
      <c r="N74" s="49"/>
      <c r="O74" s="52"/>
      <c r="P74" s="49"/>
      <c r="Q74" s="52"/>
      <c r="R74" s="52"/>
    </row>
    <row r="75" spans="1:19" s="26" customFormat="1" ht="7.5" customHeight="1" x14ac:dyDescent="0.25">
      <c r="A75" s="61"/>
      <c r="B75" s="52"/>
      <c r="C75" s="52"/>
      <c r="D75" s="52"/>
      <c r="E75" s="61"/>
      <c r="F75" s="52"/>
      <c r="G75" s="52"/>
      <c r="H75" s="53"/>
      <c r="I75" s="56"/>
      <c r="J75" s="52"/>
      <c r="K75" s="52"/>
      <c r="L75" s="52"/>
      <c r="M75" s="58"/>
      <c r="N75" s="49"/>
      <c r="O75" s="52"/>
      <c r="P75" s="49"/>
      <c r="Q75" s="52"/>
      <c r="R75" s="52"/>
    </row>
    <row r="76" spans="1:19" s="26" customFormat="1" ht="29.25" customHeight="1" x14ac:dyDescent="0.25">
      <c r="A76" s="62"/>
      <c r="B76" s="53"/>
      <c r="C76" s="53"/>
      <c r="D76" s="53"/>
      <c r="E76" s="62"/>
      <c r="F76" s="53"/>
      <c r="G76" s="53"/>
      <c r="H76" s="23" t="s">
        <v>43</v>
      </c>
      <c r="I76" s="24" t="s">
        <v>46</v>
      </c>
      <c r="J76" s="53"/>
      <c r="K76" s="53"/>
      <c r="L76" s="53"/>
      <c r="M76" s="59"/>
      <c r="N76" s="50"/>
      <c r="O76" s="53"/>
      <c r="P76" s="50"/>
      <c r="Q76" s="53"/>
      <c r="R76" s="53"/>
    </row>
    <row r="78" spans="1:19" x14ac:dyDescent="0.25">
      <c r="M78" s="45" t="s">
        <v>219</v>
      </c>
      <c r="N78" s="46"/>
      <c r="O78" s="47" t="s">
        <v>220</v>
      </c>
      <c r="P78" s="47"/>
    </row>
    <row r="79" spans="1:19" x14ac:dyDescent="0.25">
      <c r="M79" s="39" t="s">
        <v>221</v>
      </c>
      <c r="N79" s="39" t="s">
        <v>222</v>
      </c>
      <c r="O79" s="39" t="s">
        <v>221</v>
      </c>
      <c r="P79" s="39" t="s">
        <v>222</v>
      </c>
    </row>
    <row r="80" spans="1:19" x14ac:dyDescent="0.25">
      <c r="L80" s="40" t="s">
        <v>223</v>
      </c>
      <c r="M80" s="41">
        <v>17</v>
      </c>
      <c r="N80" s="42">
        <f>O7+O10+O12+O14+O16+O18+O21+O28+P30+P32+P36+P40+P56+P58+P61+P64+P72</f>
        <v>1212727.1499999999</v>
      </c>
      <c r="O80" s="43">
        <v>9</v>
      </c>
      <c r="P80" s="44">
        <v>1257690.1399999999</v>
      </c>
    </row>
    <row r="81" spans="12:16" x14ac:dyDescent="0.25">
      <c r="L81" s="40" t="s">
        <v>224</v>
      </c>
      <c r="M81" s="117"/>
      <c r="N81" s="117"/>
      <c r="O81" s="117"/>
      <c r="P81" s="117"/>
    </row>
  </sheetData>
  <mergeCells count="425">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12:Q13"/>
    <mergeCell ref="R12:R13"/>
    <mergeCell ref="A14:A15"/>
    <mergeCell ref="B14:B15"/>
    <mergeCell ref="C14:C15"/>
    <mergeCell ref="D14:D15"/>
    <mergeCell ref="E14:E15"/>
    <mergeCell ref="F14:F15"/>
    <mergeCell ref="G14:G15"/>
    <mergeCell ref="J14:J15"/>
    <mergeCell ref="K12:K13"/>
    <mergeCell ref="L12:L13"/>
    <mergeCell ref="M12:M13"/>
    <mergeCell ref="N12:N13"/>
    <mergeCell ref="O12:O13"/>
    <mergeCell ref="P12:P13"/>
    <mergeCell ref="Q14:Q15"/>
    <mergeCell ref="R14:R15"/>
    <mergeCell ref="A16:A17"/>
    <mergeCell ref="B16:B17"/>
    <mergeCell ref="C16:C17"/>
    <mergeCell ref="D16:D17"/>
    <mergeCell ref="E16:E17"/>
    <mergeCell ref="F16:F17"/>
    <mergeCell ref="G16:G17"/>
    <mergeCell ref="J16:J17"/>
    <mergeCell ref="K14:K15"/>
    <mergeCell ref="L14:L15"/>
    <mergeCell ref="M14:M15"/>
    <mergeCell ref="N14:N15"/>
    <mergeCell ref="O14:O15"/>
    <mergeCell ref="P14:P15"/>
    <mergeCell ref="Q16:Q17"/>
    <mergeCell ref="R16:R17"/>
    <mergeCell ref="A18:A20"/>
    <mergeCell ref="B18:B20"/>
    <mergeCell ref="C18:C20"/>
    <mergeCell ref="D18:D20"/>
    <mergeCell ref="E18:E20"/>
    <mergeCell ref="F18:F20"/>
    <mergeCell ref="G18:G20"/>
    <mergeCell ref="J18:J20"/>
    <mergeCell ref="K16:K17"/>
    <mergeCell ref="L16:L17"/>
    <mergeCell ref="M16:M17"/>
    <mergeCell ref="N16:N17"/>
    <mergeCell ref="O16:O17"/>
    <mergeCell ref="P16:P17"/>
    <mergeCell ref="Q18:Q20"/>
    <mergeCell ref="R18:R20"/>
    <mergeCell ref="A21:A22"/>
    <mergeCell ref="B21:B22"/>
    <mergeCell ref="C21:C22"/>
    <mergeCell ref="D21:D22"/>
    <mergeCell ref="E21:E22"/>
    <mergeCell ref="F21:F22"/>
    <mergeCell ref="G21:G22"/>
    <mergeCell ref="J21:J22"/>
    <mergeCell ref="K18:K20"/>
    <mergeCell ref="L18:L20"/>
    <mergeCell ref="M18:M20"/>
    <mergeCell ref="N18:N20"/>
    <mergeCell ref="O18:O20"/>
    <mergeCell ref="P18:P20"/>
    <mergeCell ref="Q21:Q22"/>
    <mergeCell ref="R21:R22"/>
    <mergeCell ref="A24:A25"/>
    <mergeCell ref="B24:B25"/>
    <mergeCell ref="C24:C25"/>
    <mergeCell ref="D24:D25"/>
    <mergeCell ref="E24:E25"/>
    <mergeCell ref="F24:F25"/>
    <mergeCell ref="G24:G25"/>
    <mergeCell ref="J24:J25"/>
    <mergeCell ref="K21:K22"/>
    <mergeCell ref="L21:L22"/>
    <mergeCell ref="M21:M22"/>
    <mergeCell ref="N21:N22"/>
    <mergeCell ref="O21:O22"/>
    <mergeCell ref="P21:P22"/>
    <mergeCell ref="Q24:Q25"/>
    <mergeCell ref="R24:R25"/>
    <mergeCell ref="A26:A27"/>
    <mergeCell ref="B26:B27"/>
    <mergeCell ref="C26:C27"/>
    <mergeCell ref="D26:D27"/>
    <mergeCell ref="E26:E27"/>
    <mergeCell ref="F26:F27"/>
    <mergeCell ref="G26:G27"/>
    <mergeCell ref="J26:J27"/>
    <mergeCell ref="K24:K25"/>
    <mergeCell ref="L24:L25"/>
    <mergeCell ref="M24:M25"/>
    <mergeCell ref="N24:N25"/>
    <mergeCell ref="O24:O25"/>
    <mergeCell ref="P24:P25"/>
    <mergeCell ref="Q26:Q27"/>
    <mergeCell ref="R26:R27"/>
    <mergeCell ref="A28:A29"/>
    <mergeCell ref="B28:B29"/>
    <mergeCell ref="C28:C29"/>
    <mergeCell ref="D28:D29"/>
    <mergeCell ref="E28:E29"/>
    <mergeCell ref="F28:F29"/>
    <mergeCell ref="G28:G29"/>
    <mergeCell ref="J28:J29"/>
    <mergeCell ref="K26:K27"/>
    <mergeCell ref="L26:L27"/>
    <mergeCell ref="M26:M27"/>
    <mergeCell ref="N26:N27"/>
    <mergeCell ref="O26:O27"/>
    <mergeCell ref="P26:P27"/>
    <mergeCell ref="Q28:Q29"/>
    <mergeCell ref="R28:R29"/>
    <mergeCell ref="A30:A31"/>
    <mergeCell ref="B30:B31"/>
    <mergeCell ref="C30:C31"/>
    <mergeCell ref="D30:D31"/>
    <mergeCell ref="E30:E31"/>
    <mergeCell ref="F30:F31"/>
    <mergeCell ref="G30:G31"/>
    <mergeCell ref="J30:J31"/>
    <mergeCell ref="K28:K29"/>
    <mergeCell ref="L28:L29"/>
    <mergeCell ref="M28:M29"/>
    <mergeCell ref="N28:N29"/>
    <mergeCell ref="O28:O29"/>
    <mergeCell ref="P28:P29"/>
    <mergeCell ref="Q30:Q31"/>
    <mergeCell ref="R30:R31"/>
    <mergeCell ref="A32:A35"/>
    <mergeCell ref="B32:B35"/>
    <mergeCell ref="C32:C35"/>
    <mergeCell ref="D32:D35"/>
    <mergeCell ref="E32:E35"/>
    <mergeCell ref="F32:F35"/>
    <mergeCell ref="G32:G35"/>
    <mergeCell ref="J32:J35"/>
    <mergeCell ref="K30:K31"/>
    <mergeCell ref="L30:L31"/>
    <mergeCell ref="M30:M31"/>
    <mergeCell ref="N30:N31"/>
    <mergeCell ref="O30:O31"/>
    <mergeCell ref="P30:P31"/>
    <mergeCell ref="Q32:Q35"/>
    <mergeCell ref="R32:R35"/>
    <mergeCell ref="A36:A39"/>
    <mergeCell ref="B36:B39"/>
    <mergeCell ref="C36:C39"/>
    <mergeCell ref="D36:D39"/>
    <mergeCell ref="E36:E39"/>
    <mergeCell ref="F36:F39"/>
    <mergeCell ref="G36:G39"/>
    <mergeCell ref="J36:J39"/>
    <mergeCell ref="K32:K35"/>
    <mergeCell ref="L32:L35"/>
    <mergeCell ref="M32:M35"/>
    <mergeCell ref="N32:N35"/>
    <mergeCell ref="O32:O35"/>
    <mergeCell ref="P32:P35"/>
    <mergeCell ref="Q36:Q39"/>
    <mergeCell ref="R36:R39"/>
    <mergeCell ref="H37:H39"/>
    <mergeCell ref="I37:I39"/>
    <mergeCell ref="A40:A41"/>
    <mergeCell ref="B40:B41"/>
    <mergeCell ref="C40:C41"/>
    <mergeCell ref="D40:D41"/>
    <mergeCell ref="E40:E41"/>
    <mergeCell ref="F40:F41"/>
    <mergeCell ref="K36:K39"/>
    <mergeCell ref="L36:L39"/>
    <mergeCell ref="M36:M39"/>
    <mergeCell ref="N36:N39"/>
    <mergeCell ref="O36:O39"/>
    <mergeCell ref="P36:P39"/>
    <mergeCell ref="O40:O41"/>
    <mergeCell ref="P40:P41"/>
    <mergeCell ref="Q40:Q41"/>
    <mergeCell ref="R40:R41"/>
    <mergeCell ref="A42:A43"/>
    <mergeCell ref="B42:B43"/>
    <mergeCell ref="C42:C43"/>
    <mergeCell ref="D42:D43"/>
    <mergeCell ref="E42:E43"/>
    <mergeCell ref="F42:F43"/>
    <mergeCell ref="G40:G41"/>
    <mergeCell ref="J40:J41"/>
    <mergeCell ref="K40:K41"/>
    <mergeCell ref="L40:L41"/>
    <mergeCell ref="M40:M41"/>
    <mergeCell ref="N40:N41"/>
    <mergeCell ref="O42:O43"/>
    <mergeCell ref="P42:P43"/>
    <mergeCell ref="Q42:Q43"/>
    <mergeCell ref="R42:R43"/>
    <mergeCell ref="A44:A45"/>
    <mergeCell ref="B44:B45"/>
    <mergeCell ref="C44:C45"/>
    <mergeCell ref="D44:D45"/>
    <mergeCell ref="E44:E45"/>
    <mergeCell ref="F44:F45"/>
    <mergeCell ref="G42:G43"/>
    <mergeCell ref="J42:J43"/>
    <mergeCell ref="K42:K43"/>
    <mergeCell ref="L42:L43"/>
    <mergeCell ref="M42:M43"/>
    <mergeCell ref="N42:N43"/>
    <mergeCell ref="O44:O45"/>
    <mergeCell ref="P44:P45"/>
    <mergeCell ref="Q44:Q45"/>
    <mergeCell ref="R44:R45"/>
    <mergeCell ref="A46:A47"/>
    <mergeCell ref="B46:B47"/>
    <mergeCell ref="C46:C47"/>
    <mergeCell ref="D46:D47"/>
    <mergeCell ref="E46:E47"/>
    <mergeCell ref="F46:F47"/>
    <mergeCell ref="G44:G45"/>
    <mergeCell ref="J44:J45"/>
    <mergeCell ref="K44:K45"/>
    <mergeCell ref="L44:L45"/>
    <mergeCell ref="M44:M45"/>
    <mergeCell ref="N44:N45"/>
    <mergeCell ref="O46:O47"/>
    <mergeCell ref="P46:P47"/>
    <mergeCell ref="Q46:Q47"/>
    <mergeCell ref="R46:R47"/>
    <mergeCell ref="A48:A49"/>
    <mergeCell ref="B48:B49"/>
    <mergeCell ref="C48:C49"/>
    <mergeCell ref="D48:D49"/>
    <mergeCell ref="E48:E49"/>
    <mergeCell ref="F48:F49"/>
    <mergeCell ref="G46:G47"/>
    <mergeCell ref="J46:J47"/>
    <mergeCell ref="K46:K47"/>
    <mergeCell ref="L46:L47"/>
    <mergeCell ref="M46:M47"/>
    <mergeCell ref="N46:N47"/>
    <mergeCell ref="O48:O49"/>
    <mergeCell ref="P48:P49"/>
    <mergeCell ref="Q48:Q49"/>
    <mergeCell ref="R48:R49"/>
    <mergeCell ref="A50:A53"/>
    <mergeCell ref="B50:B53"/>
    <mergeCell ref="C50:C53"/>
    <mergeCell ref="D50:D53"/>
    <mergeCell ref="E50:E53"/>
    <mergeCell ref="F50:F53"/>
    <mergeCell ref="G48:G49"/>
    <mergeCell ref="J48:J49"/>
    <mergeCell ref="K48:K49"/>
    <mergeCell ref="L48:L49"/>
    <mergeCell ref="M48:M49"/>
    <mergeCell ref="N48:N49"/>
    <mergeCell ref="O50:O53"/>
    <mergeCell ref="P50:P53"/>
    <mergeCell ref="Q50:Q53"/>
    <mergeCell ref="R50:R53"/>
    <mergeCell ref="A54:A55"/>
    <mergeCell ref="B54:B55"/>
    <mergeCell ref="C54:C55"/>
    <mergeCell ref="D54:D55"/>
    <mergeCell ref="E54:E55"/>
    <mergeCell ref="F54:F55"/>
    <mergeCell ref="G50:G53"/>
    <mergeCell ref="J50:J53"/>
    <mergeCell ref="K50:K53"/>
    <mergeCell ref="L50:L53"/>
    <mergeCell ref="M50:M53"/>
    <mergeCell ref="N50:N53"/>
    <mergeCell ref="O54:O55"/>
    <mergeCell ref="P54:P55"/>
    <mergeCell ref="Q54:Q55"/>
    <mergeCell ref="R54:R55"/>
    <mergeCell ref="A56:A57"/>
    <mergeCell ref="B56:B57"/>
    <mergeCell ref="C56:C57"/>
    <mergeCell ref="D56:D57"/>
    <mergeCell ref="E56:E57"/>
    <mergeCell ref="F56:F57"/>
    <mergeCell ref="G54:G55"/>
    <mergeCell ref="J54:J55"/>
    <mergeCell ref="K54:K55"/>
    <mergeCell ref="L54:L55"/>
    <mergeCell ref="M54:M55"/>
    <mergeCell ref="N54:N55"/>
    <mergeCell ref="M56:M57"/>
    <mergeCell ref="N56:N57"/>
    <mergeCell ref="O56:O57"/>
    <mergeCell ref="P56:P57"/>
    <mergeCell ref="Q56:Q57"/>
    <mergeCell ref="R56:R57"/>
    <mergeCell ref="G56:G57"/>
    <mergeCell ref="H56:H57"/>
    <mergeCell ref="I56:I57"/>
    <mergeCell ref="J56:J57"/>
    <mergeCell ref="K56:K57"/>
    <mergeCell ref="L56:L57"/>
    <mergeCell ref="O58:O60"/>
    <mergeCell ref="P58:P60"/>
    <mergeCell ref="Q58:Q60"/>
    <mergeCell ref="R58:R60"/>
    <mergeCell ref="A61:A63"/>
    <mergeCell ref="B61:B63"/>
    <mergeCell ref="C61:C63"/>
    <mergeCell ref="D61:D63"/>
    <mergeCell ref="E61:E63"/>
    <mergeCell ref="F61:F63"/>
    <mergeCell ref="G58:G60"/>
    <mergeCell ref="J58:J60"/>
    <mergeCell ref="K58:K60"/>
    <mergeCell ref="L58:L60"/>
    <mergeCell ref="M58:M60"/>
    <mergeCell ref="N58:N60"/>
    <mergeCell ref="A58:A60"/>
    <mergeCell ref="B58:B60"/>
    <mergeCell ref="C58:C60"/>
    <mergeCell ref="D58:D60"/>
    <mergeCell ref="E58:E60"/>
    <mergeCell ref="F58:F60"/>
    <mergeCell ref="O61:O63"/>
    <mergeCell ref="P61:P63"/>
    <mergeCell ref="Q61:Q63"/>
    <mergeCell ref="R61:R63"/>
    <mergeCell ref="A64:A71"/>
    <mergeCell ref="B64:B71"/>
    <mergeCell ref="C64:C71"/>
    <mergeCell ref="D64:D71"/>
    <mergeCell ref="E64:E71"/>
    <mergeCell ref="F64:F71"/>
    <mergeCell ref="G61:G63"/>
    <mergeCell ref="J61:J63"/>
    <mergeCell ref="K61:K63"/>
    <mergeCell ref="L61:L63"/>
    <mergeCell ref="M61:M63"/>
    <mergeCell ref="N61:N63"/>
    <mergeCell ref="P64:P71"/>
    <mergeCell ref="Q64:Q71"/>
    <mergeCell ref="R64:R71"/>
    <mergeCell ref="G64:G68"/>
    <mergeCell ref="H64:H65"/>
    <mergeCell ref="I64:I65"/>
    <mergeCell ref="J64:J71"/>
    <mergeCell ref="K64:K71"/>
    <mergeCell ref="L64:L71"/>
    <mergeCell ref="G70:G71"/>
    <mergeCell ref="A72:A76"/>
    <mergeCell ref="B72:B76"/>
    <mergeCell ref="C72:C76"/>
    <mergeCell ref="D72:D76"/>
    <mergeCell ref="E72:E76"/>
    <mergeCell ref="F72:F76"/>
    <mergeCell ref="M64:M71"/>
    <mergeCell ref="N64:N71"/>
    <mergeCell ref="O64:O71"/>
    <mergeCell ref="M78:N78"/>
    <mergeCell ref="O78:P78"/>
    <mergeCell ref="P72:P76"/>
    <mergeCell ref="Q72:Q76"/>
    <mergeCell ref="R72:R76"/>
    <mergeCell ref="G73:G76"/>
    <mergeCell ref="H73:H75"/>
    <mergeCell ref="I73:I75"/>
    <mergeCell ref="J72:J76"/>
    <mergeCell ref="K72:K76"/>
    <mergeCell ref="L72:L76"/>
    <mergeCell ref="M72:M76"/>
    <mergeCell ref="N72:N76"/>
    <mergeCell ref="O72:O76"/>
  </mergeCell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CDR (SIR)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2020-01-15T10:30:44Z</dcterms:created>
  <dcterms:modified xsi:type="dcterms:W3CDTF">2020-01-15T11:23:54Z</dcterms:modified>
</cp:coreProperties>
</file>